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<sst xmlns="http://schemas.openxmlformats.org/spreadsheetml/2006/main" count="102" uniqueCount="71">
  <si>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</si>
  <si>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</si>
  <si>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д.71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</si>
  <si>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</si>
  <si>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</si>
  <si>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</si>
  <si>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</si>
  <si>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</si>
  <si>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</si>
  <si>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</si>
  <si>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</si>
  <si>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</si>
  <si>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</si>
  <si>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</si>
  <si>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</si>
  <si>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</si>
  <si>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</si>
  <si>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</si>
  <si>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</si>
  <si>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</si>
  <si>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</si>
  <si>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</si>
  <si>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</si>
  <si>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</si>
  <si>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</si>
  <si>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</si>
  <si>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</si>
  <si>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</si>
  <si>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0,29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</si>
  <si>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</si>
  <si>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</si>
  <si>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</si>
  <si>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</si>
  <si>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</si>
  <si>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</si>
  <si>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</si>
  <si>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</si>
  <si>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</si>
  <si>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</si>
  <si>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</si>
  <si>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5103,80 </t>
  </si>
  <si>
    <t>-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</si>
  <si>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</si>
  <si>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</si>
  <si>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</si>
  <si>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</si>
  <si>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</si>
  <si>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</si>
  <si>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</si>
  <si>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</si>
  <si>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СанТехСтрой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</si>
  <si>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</si>
  <si>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</si>
  <si>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</si>
  <si>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</si>
  <si>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</si>
  <si>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</si>
  <si>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</si>
  <si>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</si>
  <si>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</si>
  <si>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ремонт стояка системы ГВС в подвале</t>
  </si>
  <si>
    <t>зам.задвижек на вводе сист.ГВС</t>
  </si>
  <si>
    <t>механиз.уборка снега</t>
  </si>
  <si>
    <t>замена ламп в прожекторе</t>
  </si>
  <si>
    <t>вывоз листвы</t>
  </si>
  <si>
    <t>Возврат по договору займа</t>
  </si>
  <si>
    <t>поверка ПУ тепловой энергии</t>
  </si>
  <si>
    <t>рем.л/клеток в под.4-8</t>
  </si>
  <si>
    <t>возмещ.затрат за вывоз веток с придом.территории</t>
  </si>
  <si>
    <t>рем.л/кл.п.1-3,рем.штукат.наруж.стен и входов в подвал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</si>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</sst>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center" vertical="center"/>
      <protection/>
    </xf>
    <xf numFmtId="0" fontId="28" fillId="0" borderId="0">
      <alignment horizontal="center" vertical="top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10" xfId="52" applyBorder="1" applyAlignment="1" quotePrefix="1">
      <alignment horizontal="center" vertical="center" wrapText="1"/>
      <protection/>
    </xf>
    <xf numFmtId="0" fontId="28" fillId="0" borderId="11" xfId="52" applyBorder="1" applyAlignment="1" quotePrefix="1">
      <alignment horizontal="center" vertical="center" wrapText="1"/>
      <protection/>
    </xf>
    <xf numFmtId="0" fontId="28" fillId="0" borderId="12" xfId="52" applyBorder="1" applyAlignment="1" quotePrefix="1">
      <alignment horizontal="center" vertical="center" wrapText="1"/>
      <protection/>
    </xf>
    <xf numFmtId="0" fontId="27" fillId="0" borderId="13" xfId="49" applyBorder="1" applyAlignment="1">
      <alignment horizontal="left" vertical="top" wrapText="1"/>
      <protection/>
    </xf>
    <xf numFmtId="0" fontId="27" fillId="0" borderId="10" xfId="34" applyBorder="1" applyAlignment="1">
      <alignment horizontal="right" vertical="top" wrapText="1"/>
      <protection/>
    </xf>
    <xf numFmtId="0" fontId="27" fillId="0" borderId="14" xfId="34" applyBorder="1" applyAlignment="1">
      <alignment horizontal="right" vertical="top" wrapText="1"/>
      <protection/>
    </xf>
    <xf numFmtId="0" fontId="27" fillId="0" borderId="10" xfId="49" applyBorder="1" applyAlignment="1">
      <alignment horizontal="left" vertical="top" wrapText="1"/>
      <protection/>
    </xf>
    <xf numFmtId="2" fontId="27" fillId="0" borderId="10" xfId="34" applyNumberFormat="1" applyBorder="1" applyAlignment="1">
      <alignment horizontal="right" vertical="top" wrapText="1"/>
      <protection/>
    </xf>
    <xf numFmtId="0" fontId="27" fillId="0" borderId="15" xfId="34" applyBorder="1" applyAlignment="1">
      <alignment horizontal="right" vertical="top" wrapText="1"/>
      <protection/>
    </xf>
    <xf numFmtId="0" fontId="27" fillId="0" borderId="16" xfId="34" applyBorder="1" applyAlignment="1">
      <alignment horizontal="right" vertical="top" wrapText="1"/>
      <protection/>
    </xf>
    <xf numFmtId="0" fontId="28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7" fillId="0" borderId="18" xfId="36" applyBorder="1" applyAlignment="1">
      <alignment horizontal="left" vertical="top" wrapText="1"/>
      <protection/>
    </xf>
    <xf numFmtId="2" fontId="27" fillId="0" borderId="19" xfId="39" applyNumberFormat="1" applyBorder="1" applyAlignment="1">
      <alignment horizontal="right" vertical="top" wrapText="1"/>
      <protection/>
    </xf>
    <xf numFmtId="2" fontId="27" fillId="0" borderId="20" xfId="40" applyNumberFormat="1" applyBorder="1" applyAlignment="1">
      <alignment horizontal="right" vertical="top" wrapText="1"/>
      <protection/>
    </xf>
    <xf numFmtId="0" fontId="27" fillId="0" borderId="21" xfId="49" applyBorder="1" applyAlignment="1">
      <alignment horizontal="left" vertical="top" wrapText="1"/>
      <protection/>
    </xf>
    <xf numFmtId="2" fontId="27" fillId="0" borderId="22" xfId="34" applyNumberFormat="1" applyBorder="1" applyAlignment="1">
      <alignment horizontal="right" vertical="top" wrapText="1"/>
      <protection/>
    </xf>
    <xf numFmtId="2" fontId="27" fillId="0" borderId="21" xfId="34" applyNumberFormat="1" applyBorder="1" applyAlignment="1">
      <alignment horizontal="right" vertical="top" wrapText="1"/>
      <protection/>
    </xf>
    <xf numFmtId="0" fontId="27" fillId="0" borderId="23" xfId="49" applyBorder="1" applyAlignment="1">
      <alignment horizontal="left" vertical="top" wrapText="1"/>
      <protection/>
    </xf>
    <xf numFmtId="2" fontId="27" fillId="0" borderId="23" xfId="51" applyNumberFormat="1" applyBorder="1" applyAlignment="1">
      <alignment horizontal="left" vertical="top" wrapText="1"/>
      <protection/>
    </xf>
    <xf numFmtId="2" fontId="27" fillId="0" borderId="15" xfId="34" applyNumberFormat="1" applyBorder="1" applyAlignment="1">
      <alignment horizontal="right" vertical="top" wrapText="1"/>
      <protection/>
    </xf>
    <xf numFmtId="2" fontId="27" fillId="0" borderId="23" xfId="34" applyNumberFormat="1" applyBorder="1" applyAlignment="1">
      <alignment horizontal="right" vertical="top" wrapText="1"/>
      <protection/>
    </xf>
    <xf numFmtId="0" fontId="27" fillId="0" borderId="23" xfId="34" applyBorder="1" applyAlignment="1">
      <alignment horizontal="right" vertical="top" wrapText="1"/>
      <protection/>
    </xf>
    <xf numFmtId="0" fontId="27" fillId="0" borderId="24" xfId="36" applyBorder="1" applyAlignment="1">
      <alignment horizontal="left" vertical="top" wrapText="1"/>
      <protection/>
    </xf>
    <xf numFmtId="2" fontId="27" fillId="0" borderId="24" xfId="39" applyNumberFormat="1" applyBorder="1" applyAlignment="1">
      <alignment horizontal="right" vertical="top" wrapText="1"/>
      <protection/>
    </xf>
    <xf numFmtId="2" fontId="27" fillId="0" borderId="0" xfId="40" applyNumberFormat="1" applyBorder="1" applyAlignment="1">
      <alignment horizontal="right" vertical="top" wrapText="1"/>
      <protection/>
    </xf>
    <xf numFmtId="2" fontId="27" fillId="0" borderId="16" xfId="34" applyNumberFormat="1" applyBorder="1" applyAlignment="1">
      <alignment horizontal="right" vertical="top" wrapText="1"/>
      <protection/>
    </xf>
    <xf numFmtId="0" fontId="27" fillId="0" borderId="25" xfId="34" applyBorder="1" applyAlignment="1">
      <alignment horizontal="right" vertical="top" wrapText="1"/>
      <protection/>
    </xf>
    <xf numFmtId="2" fontId="27" fillId="0" borderId="25" xfId="34" applyNumberFormat="1" applyBorder="1" applyAlignment="1">
      <alignment horizontal="right" vertical="top" wrapText="1"/>
      <protection/>
    </xf>
    <xf numFmtId="0" fontId="28" fillId="0" borderId="23" xfId="50" applyBorder="1" applyAlignment="1">
      <alignment horizontal="left" vertical="top" wrapText="1"/>
      <protection/>
    </xf>
    <xf numFmtId="0" fontId="27" fillId="0" borderId="25" xfId="35" applyBorder="1" applyAlignment="1" quotePrefix="1">
      <alignment horizontal="right" vertical="top" wrapText="1"/>
      <protection/>
    </xf>
    <xf numFmtId="2" fontId="27" fillId="0" borderId="26" xfId="34" applyNumberFormat="1" applyBorder="1" applyAlignment="1">
      <alignment horizontal="right" vertical="top" wrapText="1"/>
      <protection/>
    </xf>
    <xf numFmtId="0" fontId="27" fillId="0" borderId="26" xfId="34" applyBorder="1" applyAlignment="1">
      <alignment horizontal="right" vertical="top" wrapText="1"/>
      <protection/>
    </xf>
    <xf numFmtId="0" fontId="27" fillId="0" borderId="27" xfId="34" applyBorder="1" applyAlignment="1">
      <alignment horizontal="right" vertical="top" wrapText="1"/>
      <protection/>
    </xf>
    <xf numFmtId="0" fontId="27" fillId="0" borderId="24" xfId="43" applyBorder="1" applyAlignment="1">
      <alignment horizontal="left" vertical="top" wrapText="1"/>
      <protection/>
    </xf>
    <xf numFmtId="0" fontId="27" fillId="0" borderId="28" xfId="49" applyBorder="1" applyAlignment="1">
      <alignment horizontal="left" vertical="top" wrapText="1"/>
      <protection/>
    </xf>
    <xf numFmtId="0" fontId="27" fillId="0" borderId="29" xfId="51" applyBorder="1" applyAlignment="1">
      <alignment horizontal="left" vertical="top" wrapText="1"/>
      <protection/>
    </xf>
    <xf numFmtId="0" fontId="27" fillId="0" borderId="30" xfId="34" applyBorder="1" applyAlignment="1">
      <alignment horizontal="right" vertical="top" wrapText="1"/>
      <protection/>
    </xf>
    <xf numFmtId="0" fontId="28" fillId="0" borderId="28" xfId="50" applyBorder="1" applyAlignment="1">
      <alignment horizontal="left" vertical="top" wrapText="1"/>
      <protection/>
    </xf>
    <xf numFmtId="2" fontId="27" fillId="0" borderId="30" xfId="34" applyNumberFormat="1" applyBorder="1" applyAlignment="1">
      <alignment horizontal="right" vertical="top" wrapText="1"/>
      <protection/>
    </xf>
    <xf numFmtId="0" fontId="27" fillId="0" borderId="31" xfId="49" applyBorder="1" applyAlignment="1">
      <alignment horizontal="left" vertical="top" wrapText="1"/>
      <protection/>
    </xf>
    <xf numFmtId="2" fontId="27" fillId="0" borderId="18" xfId="34" applyNumberFormat="1" applyBorder="1" applyAlignment="1">
      <alignment horizontal="right" vertical="top" wrapText="1"/>
      <protection/>
    </xf>
    <xf numFmtId="0" fontId="27" fillId="0" borderId="32" xfId="49" applyBorder="1" applyAlignment="1">
      <alignment horizontal="left" vertical="top" wrapText="1"/>
      <protection/>
    </xf>
    <xf numFmtId="0" fontId="27" fillId="0" borderId="33" xfId="34" applyBorder="1" applyAlignment="1">
      <alignment horizontal="right" vertical="top" wrapText="1"/>
      <protection/>
    </xf>
    <xf numFmtId="2" fontId="27" fillId="0" borderId="32" xfId="34" applyNumberFormat="1" applyBorder="1" applyAlignment="1">
      <alignment horizontal="right" vertical="top" wrapText="1"/>
      <protection/>
    </xf>
    <xf numFmtId="0" fontId="27" fillId="0" borderId="32" xfId="34" applyBorder="1" applyAlignment="1">
      <alignment horizontal="right" vertical="top" wrapText="1"/>
      <protection/>
    </xf>
    <xf numFmtId="0" fontId="27" fillId="0" borderId="27" xfId="34" applyBorder="1" applyAlignment="1">
      <alignment horizontal="right" vertical="top" wrapText="1"/>
      <protection/>
    </xf>
    <xf numFmtId="2" fontId="27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0" fontId="2" fillId="0" borderId="36" xfId="34" applyFont="1" applyBorder="1" applyAlignment="1">
      <alignment horizontal="righ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3" fillId="0" borderId="38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2" fillId="0" borderId="39" xfId="34" applyFont="1" applyBorder="1" applyAlignment="1" quotePrefix="1">
      <alignment horizontal="left" vertical="top" wrapText="1"/>
      <protection/>
    </xf>
    <xf numFmtId="0" fontId="3" fillId="0" borderId="38" xfId="34" applyFont="1" applyBorder="1" applyAlignment="1">
      <alignment vertical="top" wrapText="1"/>
      <protection/>
    </xf>
    <xf numFmtId="2" fontId="5" fillId="0" borderId="36" xfId="75" applyNumberFormat="1" applyFont="1" applyBorder="1" applyAlignment="1">
      <alignment vertical="center" wrapText="1"/>
      <protection/>
    </xf>
    <xf numFmtId="2" fontId="5" fillId="0" borderId="0" xfId="75" applyNumberFormat="1" applyFont="1" applyBorder="1" applyAlignment="1">
      <alignment vertical="center" wrapText="1"/>
      <protection/>
    </xf>
    <xf numFmtId="0" fontId="4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4" fillId="33" borderId="0" xfId="75" applyNumberFormat="1" applyFont="1" applyFill="1" applyBorder="1" applyAlignment="1">
      <alignment vertical="center"/>
      <protection/>
    </xf>
    <xf numFmtId="172" fontId="0" fillId="33" borderId="36" xfId="0" applyNumberFormat="1" applyFont="1" applyFill="1" applyBorder="1" applyAlignment="1">
      <alignment horizontal="right" vertical="center" wrapText="1"/>
    </xf>
    <xf numFmtId="172" fontId="0" fillId="0" borderId="36" xfId="0" applyNumberFormat="1" applyFont="1" applyFill="1" applyBorder="1" applyAlignment="1">
      <alignment horizontal="right" vertical="center" wrapText="1"/>
    </xf>
    <xf numFmtId="0" fontId="4" fillId="0" borderId="0" xfId="75" applyBorder="1" applyAlignment="1">
      <alignment horizontal="left" vertical="center" wrapText="1"/>
      <protection/>
    </xf>
    <xf numFmtId="0" fontId="4" fillId="0" borderId="0" xfId="75" applyBorder="1" applyAlignment="1">
      <alignment wrapText="1"/>
      <protection/>
    </xf>
    <xf numFmtId="49" fontId="4" fillId="0" borderId="0" xfId="75" applyNumberFormat="1" applyFill="1" applyBorder="1" applyAlignment="1">
      <alignment horizontal="right" vertical="center"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6" fillId="0" borderId="0" xfId="75" applyFont="1" applyBorder="1" applyAlignment="1">
      <alignment horizontal="left"/>
      <protection/>
    </xf>
    <xf numFmtId="0" fontId="4" fillId="0" borderId="0" xfId="75" applyAlignment="1">
      <alignment horizontal="left"/>
      <protection/>
    </xf>
    <xf numFmtId="2" fontId="4" fillId="0" borderId="0" xfId="75" applyNumberFormat="1" applyBorder="1" applyAlignment="1">
      <alignment horizontal="left"/>
      <protection/>
    </xf>
    <xf numFmtId="4" fontId="0" fillId="0" borderId="36" xfId="0" applyNumberFormat="1" applyFill="1" applyBorder="1" applyAlignment="1">
      <alignment horizontal="right" vertical="center" wrapText="1"/>
    </xf>
    <xf numFmtId="172" fontId="0" fillId="34" borderId="36" xfId="0" applyNumberFormat="1" applyFont="1" applyFill="1" applyBorder="1" applyAlignment="1">
      <alignment horizontal="right" vertical="center" wrapText="1"/>
    </xf>
    <xf numFmtId="0" fontId="27" fillId="0" borderId="40" xfId="34" applyBorder="1" applyAlignment="1">
      <alignment horizontal="right" vertical="top" wrapText="1"/>
      <protection/>
    </xf>
    <xf numFmtId="0" fontId="27" fillId="0" borderId="41" xfId="34" applyBorder="1" applyAlignment="1">
      <alignment horizontal="right" vertical="top" wrapText="1"/>
      <protection/>
    </xf>
    <xf numFmtId="0" fontId="27" fillId="0" borderId="42" xfId="34" applyBorder="1" applyAlignment="1">
      <alignment horizontal="right" vertical="top" wrapText="1"/>
      <protection/>
    </xf>
    <xf numFmtId="0" fontId="29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8" fillId="0" borderId="0" xfId="53" applyAlignment="1" quotePrefix="1">
      <alignment horizontal="center" vertical="center" wrapText="1"/>
      <protection/>
    </xf>
    <xf numFmtId="0" fontId="30" fillId="0" borderId="0" xfId="55" applyAlignment="1" quotePrefix="1">
      <alignment horizontal="center" vertical="center" wrapText="1"/>
      <protection/>
    </xf>
    <xf numFmtId="0" fontId="28" fillId="0" borderId="43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28" fillId="0" borderId="44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8" fillId="0" borderId="45" xfId="52" applyBorder="1" applyAlignment="1" quotePrefix="1">
      <alignment horizontal="center" vertical="center" wrapText="1"/>
      <protection/>
    </xf>
    <xf numFmtId="0" fontId="28" fillId="0" borderId="46" xfId="52" applyBorder="1" applyAlignment="1">
      <alignment horizontal="center" vertical="center" wrapText="1"/>
      <protection/>
    </xf>
    <xf numFmtId="0" fontId="27" fillId="0" borderId="43" xfId="34" applyBorder="1" applyAlignment="1">
      <alignment horizontal="right" vertical="top" wrapText="1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0" fillId="33" borderId="47" xfId="0" applyFill="1" applyBorder="1" applyAlignment="1">
      <alignment horizontal="left" vertical="justify" wrapText="1"/>
    </xf>
    <xf numFmtId="0" fontId="0" fillId="33" borderId="48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0" borderId="47" xfId="0" applyFill="1" applyBorder="1" applyAlignment="1">
      <alignment horizontal="left" vertical="justify" wrapText="1"/>
    </xf>
    <xf numFmtId="0" fontId="0" fillId="0" borderId="48" xfId="0" applyBorder="1" applyAlignment="1">
      <alignment horizontal="left" vertical="justify" wrapText="1"/>
    </xf>
    <xf numFmtId="0" fontId="0" fillId="0" borderId="39" xfId="0" applyBorder="1" applyAlignment="1">
      <alignment horizontal="left" vertical="justify" wrapText="1"/>
    </xf>
    <xf numFmtId="2" fontId="27" fillId="0" borderId="49" xfId="34" applyNumberFormat="1" applyBorder="1" applyAlignment="1">
      <alignment horizontal="right" vertical="top" wrapText="1"/>
      <protection/>
    </xf>
    <xf numFmtId="0" fontId="0" fillId="0" borderId="35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48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27" fillId="0" borderId="45" xfId="33" applyBorder="1" applyAlignment="1" quotePrefix="1">
      <alignment horizontal="left" vertical="top" wrapText="1"/>
      <protection/>
    </xf>
    <xf numFmtId="0" fontId="27" fillId="0" borderId="11" xfId="33" applyBorder="1" applyAlignment="1">
      <alignment horizontal="left" vertical="top" wrapText="1"/>
      <protection/>
    </xf>
    <xf numFmtId="0" fontId="27" fillId="0" borderId="46" xfId="33" applyBorder="1" applyAlignment="1">
      <alignment horizontal="left" vertical="top" wrapText="1"/>
      <protection/>
    </xf>
    <xf numFmtId="2" fontId="27" fillId="0" borderId="4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7" fillId="0" borderId="45" xfId="34" applyNumberFormat="1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7" fillId="0" borderId="40" xfId="37" applyBorder="1" applyAlignment="1" quotePrefix="1">
      <alignment horizontal="left" vertical="top" wrapText="1"/>
      <protection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7" fillId="0" borderId="27" xfId="34" applyBorder="1" applyAlignment="1">
      <alignment horizontal="right" vertical="top" wrapText="1"/>
      <protection/>
    </xf>
    <xf numFmtId="0" fontId="27" fillId="0" borderId="43" xfId="44" applyBorder="1" applyAlignment="1" quotePrefix="1">
      <alignment horizontal="left" vertical="top" wrapText="1"/>
      <protection/>
    </xf>
    <xf numFmtId="2" fontId="27" fillId="0" borderId="43" xfId="34" applyNumberFormat="1" applyBorder="1" applyAlignment="1">
      <alignment horizontal="right" vertical="top" wrapText="1"/>
      <protection/>
    </xf>
    <xf numFmtId="0" fontId="27" fillId="0" borderId="28" xfId="34" applyBorder="1" applyAlignment="1">
      <alignment horizontal="right" vertical="top" wrapText="1"/>
      <protection/>
    </xf>
    <xf numFmtId="0" fontId="27" fillId="0" borderId="43" xfId="33" applyBorder="1" applyAlignment="1" quotePrefix="1">
      <alignment horizontal="left" vertical="top" wrapText="1"/>
      <protection/>
    </xf>
    <xf numFmtId="0" fontId="27" fillId="0" borderId="51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8" fillId="0" borderId="43" xfId="45" applyBorder="1" applyAlignment="1" quotePrefix="1">
      <alignment horizontal="left" vertical="top" wrapText="1"/>
      <protection/>
    </xf>
    <xf numFmtId="2" fontId="27" fillId="0" borderId="52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0" fontId="27" fillId="0" borderId="40" xfId="33" applyBorder="1" applyAlignment="1" quotePrefix="1">
      <alignment horizontal="left" vertical="top" wrapText="1"/>
      <protection/>
    </xf>
    <xf numFmtId="0" fontId="27" fillId="0" borderId="41" xfId="33" applyBorder="1" applyAlignment="1">
      <alignment horizontal="left" vertical="top" wrapText="1"/>
      <protection/>
    </xf>
    <xf numFmtId="0" fontId="27" fillId="0" borderId="42" xfId="33" applyBorder="1" applyAlignment="1">
      <alignment horizontal="left" vertical="top" wrapText="1"/>
      <protection/>
    </xf>
    <xf numFmtId="0" fontId="27" fillId="0" borderId="44" xfId="34" applyBorder="1" applyAlignment="1">
      <alignment horizontal="right" vertical="top" wrapText="1"/>
      <protection/>
    </xf>
    <xf numFmtId="0" fontId="27" fillId="0" borderId="45" xfId="34" applyBorder="1" applyAlignment="1">
      <alignment horizontal="right" vertical="top" wrapText="1"/>
      <protection/>
    </xf>
    <xf numFmtId="0" fontId="27" fillId="0" borderId="11" xfId="34" applyBorder="1" applyAlignment="1">
      <alignment horizontal="right" vertical="top" wrapText="1"/>
      <protection/>
    </xf>
    <xf numFmtId="0" fontId="27" fillId="0" borderId="46" xfId="34" applyBorder="1" applyAlignment="1">
      <alignment horizontal="right" vertical="top" wrapText="1"/>
      <protection/>
    </xf>
    <xf numFmtId="0" fontId="27" fillId="0" borderId="53" xfId="34" applyBorder="1" applyAlignment="1">
      <alignment horizontal="right" vertical="top" wrapText="1"/>
      <protection/>
    </xf>
    <xf numFmtId="0" fontId="27" fillId="0" borderId="48" xfId="34" applyBorder="1" applyAlignment="1">
      <alignment horizontal="right" vertical="top" wrapText="1"/>
      <protection/>
    </xf>
    <xf numFmtId="0" fontId="27" fillId="0" borderId="54" xfId="34" applyBorder="1" applyAlignment="1">
      <alignment horizontal="right" vertical="top" wrapText="1"/>
      <protection/>
    </xf>
    <xf numFmtId="0" fontId="27" fillId="0" borderId="47" xfId="34" applyBorder="1" applyAlignment="1">
      <alignment horizontal="right" vertical="top" wrapText="1"/>
      <protection/>
    </xf>
    <xf numFmtId="0" fontId="0" fillId="0" borderId="39" xfId="0" applyBorder="1" applyAlignment="1">
      <alignment wrapText="1"/>
    </xf>
    <xf numFmtId="0" fontId="27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7" fillId="0" borderId="31" xfId="39" applyNumberFormat="1" applyBorder="1" applyAlignment="1">
      <alignment horizontal="right" vertical="top" wrapText="1"/>
      <protection/>
    </xf>
    <xf numFmtId="2" fontId="27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7" fillId="0" borderId="31" xfId="40" applyNumberFormat="1" applyBorder="1" applyAlignment="1">
      <alignment horizontal="right" vertical="top" wrapText="1"/>
      <protection/>
    </xf>
    <xf numFmtId="2" fontId="27" fillId="0" borderId="55" xfId="42" applyNumberFormat="1" applyBorder="1" applyAlignment="1">
      <alignment horizontal="right" vertical="top" wrapText="1"/>
      <protection/>
    </xf>
    <xf numFmtId="0" fontId="27" fillId="0" borderId="49" xfId="33" applyBorder="1" applyAlignment="1" quotePrefix="1">
      <alignment horizontal="left" vertical="top" wrapText="1"/>
      <protection/>
    </xf>
    <xf numFmtId="2" fontId="27" fillId="0" borderId="55" xfId="39" applyNumberFormat="1" applyBorder="1" applyAlignment="1">
      <alignment horizontal="right" vertical="top" wrapText="1"/>
      <protection/>
    </xf>
    <xf numFmtId="2" fontId="27" fillId="0" borderId="40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2" fontId="27" fillId="0" borderId="55" xfId="40" applyNumberFormat="1" applyBorder="1" applyAlignment="1">
      <alignment horizontal="right" vertical="top" wrapText="1"/>
      <protection/>
    </xf>
    <xf numFmtId="0" fontId="27" fillId="0" borderId="53" xfId="33" applyBorder="1" applyAlignment="1" quotePrefix="1">
      <alignment horizontal="left" vertical="top" wrapText="1"/>
      <protection/>
    </xf>
    <xf numFmtId="0" fontId="27" fillId="0" borderId="48" xfId="33" applyBorder="1" applyAlignment="1">
      <alignment horizontal="left" vertical="top" wrapText="1"/>
      <protection/>
    </xf>
    <xf numFmtId="0" fontId="27" fillId="0" borderId="54" xfId="33" applyBorder="1" applyAlignment="1">
      <alignment horizontal="left" vertical="top" wrapText="1"/>
      <protection/>
    </xf>
    <xf numFmtId="2" fontId="27" fillId="0" borderId="47" xfId="34" applyNumberFormat="1" applyBorder="1" applyAlignment="1">
      <alignment horizontal="right" vertical="top" wrapText="1"/>
      <protection/>
    </xf>
    <xf numFmtId="0" fontId="0" fillId="0" borderId="39" xfId="0" applyBorder="1" applyAlignment="1">
      <alignment vertical="top" wrapText="1"/>
    </xf>
    <xf numFmtId="2" fontId="27" fillId="0" borderId="53" xfId="34" applyNumberFormat="1" applyBorder="1" applyAlignment="1">
      <alignment horizontal="right" vertical="top" wrapText="1"/>
      <protection/>
    </xf>
    <xf numFmtId="0" fontId="0" fillId="0" borderId="54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7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8" fillId="0" borderId="29" xfId="45" applyBorder="1" applyAlignment="1">
      <alignment horizontal="left" vertical="top" wrapText="1"/>
      <protection/>
    </xf>
    <xf numFmtId="0" fontId="28" fillId="0" borderId="27" xfId="45" applyBorder="1" applyAlignment="1">
      <alignment horizontal="left" vertical="top" wrapText="1"/>
      <protection/>
    </xf>
    <xf numFmtId="0" fontId="27" fillId="0" borderId="29" xfId="33" applyBorder="1" applyAlignment="1">
      <alignment horizontal="left" vertical="top" wrapText="1"/>
      <protection/>
    </xf>
    <xf numFmtId="0" fontId="27" fillId="0" borderId="27" xfId="33" applyBorder="1" applyAlignment="1">
      <alignment horizontal="left" vertical="top" wrapText="1"/>
      <protection/>
    </xf>
    <xf numFmtId="0" fontId="27" fillId="0" borderId="29" xfId="34" applyBorder="1" applyAlignment="1">
      <alignment horizontal="right" vertical="top" wrapText="1"/>
      <protection/>
    </xf>
    <xf numFmtId="0" fontId="27" fillId="0" borderId="28" xfId="42" applyBorder="1" applyAlignment="1">
      <alignment horizontal="right" vertical="top" wrapText="1"/>
      <protection/>
    </xf>
    <xf numFmtId="2" fontId="27" fillId="0" borderId="28" xfId="42" applyNumberFormat="1" applyBorder="1" applyAlignment="1">
      <alignment horizontal="right" vertical="top" wrapText="1"/>
      <protection/>
    </xf>
    <xf numFmtId="0" fontId="27" fillId="0" borderId="43" xfId="48" applyBorder="1" applyAlignment="1">
      <alignment horizontal="right" vertical="top" wrapText="1"/>
      <protection/>
    </xf>
    <xf numFmtId="0" fontId="27" fillId="0" borderId="28" xfId="47" applyBorder="1" applyAlignment="1">
      <alignment horizontal="right" vertical="top" wrapText="1"/>
      <protection/>
    </xf>
    <xf numFmtId="0" fontId="27" fillId="0" borderId="25" xfId="47" applyBorder="1" applyAlignment="1">
      <alignment horizontal="right" vertical="top" wrapText="1"/>
      <protection/>
    </xf>
    <xf numFmtId="0" fontId="5" fillId="0" borderId="47" xfId="75" applyFont="1" applyBorder="1" applyAlignment="1">
      <alignment horizontal="left" vertical="center" wrapText="1"/>
      <protection/>
    </xf>
    <xf numFmtId="0" fontId="5" fillId="0" borderId="48" xfId="75" applyFont="1" applyBorder="1" applyAlignment="1">
      <alignment horizontal="left" vertical="center" wrapText="1"/>
      <protection/>
    </xf>
    <xf numFmtId="0" fontId="5" fillId="0" borderId="39" xfId="75" applyFont="1" applyBorder="1" applyAlignment="1">
      <alignment horizontal="left" vertical="center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view="pageBreakPreview" zoomScaleSheetLayoutView="100" zoomScalePageLayoutView="0" workbookViewId="0" topLeftCell="A16">
      <selection activeCell="R27" sqref="R27:S27"/>
    </sheetView>
  </sheetViews>
  <sheetFormatPr defaultColWidth="9.140625" defaultRowHeight="15"/>
  <cols>
    <col min="1" max="1" width="4.00390625" style="1" customWidth="1"/>
    <col min="2" max="2" width="11.7109375" style="1" customWidth="1"/>
    <col min="3" max="3" width="2.28125" style="1" customWidth="1"/>
    <col min="4" max="4" width="23.00390625" style="1" customWidth="1"/>
    <col min="5" max="5" width="7.28125" style="1" customWidth="1"/>
    <col min="6" max="6" width="10.71093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13671875" style="1" customWidth="1"/>
    <col min="12" max="12" width="0.13671875" style="1" hidden="1" customWidth="1"/>
    <col min="13" max="13" width="12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57421875" style="1" customWidth="1"/>
    <col min="18" max="18" width="2.57421875" style="1" customWidth="1"/>
    <col min="19" max="19" width="10.7109375" style="1" customWidth="1"/>
    <col min="20" max="20" width="24.421875" style="1" customWidth="1"/>
    <col min="21" max="16384" width="9.140625" style="1" customWidth="1"/>
  </cols>
  <sheetData>
    <row r="1" spans="1:20" ht="21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0" customHeight="1" hidden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8" customHeight="1">
      <c r="A3" s="89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ht="0.75" customHeight="1"/>
    <row r="5" spans="1:20" ht="20.25" customHeight="1">
      <c r="A5" s="90" t="s">
        <v>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ht="0.75" customHeight="1"/>
    <row r="7" spans="1:20" ht="25.5">
      <c r="A7" s="2" t="s">
        <v>3</v>
      </c>
      <c r="B7" s="91" t="s">
        <v>4</v>
      </c>
      <c r="C7" s="92"/>
      <c r="D7" s="93"/>
      <c r="E7" s="3" t="s">
        <v>5</v>
      </c>
      <c r="F7" s="2" t="s">
        <v>6</v>
      </c>
      <c r="H7" s="4" t="s">
        <v>7</v>
      </c>
      <c r="J7" s="2" t="s">
        <v>8</v>
      </c>
      <c r="L7" s="94" t="s">
        <v>9</v>
      </c>
      <c r="M7" s="95"/>
      <c r="O7" s="91" t="s">
        <v>10</v>
      </c>
      <c r="P7" s="92"/>
      <c r="Q7" s="93"/>
      <c r="R7" s="96" t="s">
        <v>11</v>
      </c>
      <c r="S7" s="97"/>
      <c r="T7" s="2" t="s">
        <v>12</v>
      </c>
    </row>
    <row r="8" spans="1:20" ht="15" customHeight="1">
      <c r="A8" s="5"/>
      <c r="B8" s="129" t="s">
        <v>13</v>
      </c>
      <c r="C8" s="92"/>
      <c r="D8" s="93"/>
      <c r="E8" s="50" t="s">
        <v>39</v>
      </c>
      <c r="F8" s="51" t="s">
        <v>26</v>
      </c>
      <c r="H8" s="51" t="s">
        <v>40</v>
      </c>
      <c r="J8" s="130"/>
      <c r="K8" s="131"/>
      <c r="M8" s="98"/>
      <c r="N8" s="93"/>
      <c r="O8" s="84"/>
      <c r="P8" s="85"/>
      <c r="Q8" s="86"/>
      <c r="R8" s="98"/>
      <c r="S8" s="93"/>
      <c r="T8" s="7"/>
    </row>
    <row r="9" spans="1:20" ht="15" customHeight="1">
      <c r="A9" s="8"/>
      <c r="B9" s="135" t="s">
        <v>14</v>
      </c>
      <c r="C9" s="136"/>
      <c r="D9" s="137"/>
      <c r="E9" s="52" t="s">
        <v>39</v>
      </c>
      <c r="F9" s="53" t="s">
        <v>26</v>
      </c>
      <c r="H9" s="51" t="s">
        <v>40</v>
      </c>
      <c r="J9" s="145"/>
      <c r="K9" s="146"/>
      <c r="M9" s="98"/>
      <c r="N9" s="93"/>
      <c r="O9" s="142"/>
      <c r="P9" s="143"/>
      <c r="Q9" s="144"/>
      <c r="R9" s="98"/>
      <c r="S9" s="93"/>
      <c r="T9" s="10"/>
    </row>
    <row r="10" spans="1:20" ht="15" customHeight="1">
      <c r="A10" s="8"/>
      <c r="B10" s="112" t="s">
        <v>15</v>
      </c>
      <c r="C10" s="113"/>
      <c r="D10" s="114"/>
      <c r="E10" s="52" t="s">
        <v>39</v>
      </c>
      <c r="F10" s="54" t="s">
        <v>26</v>
      </c>
      <c r="H10" s="55" t="s">
        <v>41</v>
      </c>
      <c r="J10" s="138"/>
      <c r="K10" s="95"/>
      <c r="M10" s="98"/>
      <c r="N10" s="93"/>
      <c r="O10" s="139"/>
      <c r="P10" s="140"/>
      <c r="Q10" s="141"/>
      <c r="R10" s="98"/>
      <c r="S10" s="93"/>
      <c r="T10" s="11"/>
    </row>
    <row r="11" spans="1:20" ht="26.25" customHeight="1">
      <c r="A11" s="12">
        <v>1</v>
      </c>
      <c r="B11" s="132" t="s">
        <v>16</v>
      </c>
      <c r="C11" s="92"/>
      <c r="D11" s="93"/>
      <c r="E11" s="52" t="s">
        <v>42</v>
      </c>
      <c r="F11" s="9">
        <v>10.34</v>
      </c>
      <c r="H11" s="9">
        <v>633279.36</v>
      </c>
      <c r="J11" s="127">
        <v>616895.22</v>
      </c>
      <c r="K11" s="93"/>
      <c r="M11" s="49">
        <v>633279.36</v>
      </c>
      <c r="N11" s="13"/>
      <c r="O11" s="127">
        <v>-16384.14</v>
      </c>
      <c r="P11" s="92"/>
      <c r="Q11" s="93"/>
      <c r="R11" s="127">
        <v>16384.14</v>
      </c>
      <c r="S11" s="93"/>
      <c r="T11" s="56" t="s">
        <v>43</v>
      </c>
    </row>
    <row r="12" spans="1:20" ht="27" customHeight="1">
      <c r="A12" s="14">
        <v>1.1</v>
      </c>
      <c r="B12" s="147" t="s">
        <v>17</v>
      </c>
      <c r="C12" s="148"/>
      <c r="D12" s="149"/>
      <c r="E12" s="52" t="s">
        <v>42</v>
      </c>
      <c r="F12" s="15">
        <v>1.09</v>
      </c>
      <c r="H12" s="16">
        <v>66757.68</v>
      </c>
      <c r="J12" s="150">
        <v>65030.53</v>
      </c>
      <c r="K12" s="149"/>
      <c r="M12" s="154">
        <v>66757.68</v>
      </c>
      <c r="N12" s="124"/>
      <c r="O12" s="151">
        <v>-1727.15</v>
      </c>
      <c r="P12" s="148"/>
      <c r="Q12" s="152"/>
      <c r="R12" s="153">
        <v>1727.15</v>
      </c>
      <c r="S12" s="152"/>
      <c r="T12" s="57" t="s">
        <v>44</v>
      </c>
    </row>
    <row r="13" spans="1:20" ht="15">
      <c r="A13" s="17">
        <v>1.2</v>
      </c>
      <c r="B13" s="155" t="s">
        <v>18</v>
      </c>
      <c r="C13" s="108"/>
      <c r="D13" s="109"/>
      <c r="E13" s="52" t="s">
        <v>42</v>
      </c>
      <c r="F13" s="18">
        <v>1.89</v>
      </c>
      <c r="H13" s="19">
        <v>115754.16</v>
      </c>
      <c r="J13" s="133">
        <v>112759.39</v>
      </c>
      <c r="K13" s="134"/>
      <c r="M13" s="107">
        <v>115754.16</v>
      </c>
      <c r="N13" s="109"/>
      <c r="O13" s="107">
        <v>-2994.77</v>
      </c>
      <c r="P13" s="108"/>
      <c r="Q13" s="109"/>
      <c r="R13" s="107">
        <v>2994.77</v>
      </c>
      <c r="S13" s="109"/>
      <c r="T13" s="57" t="s">
        <v>44</v>
      </c>
    </row>
    <row r="14" spans="1:20" ht="15" customHeight="1">
      <c r="A14" s="20">
        <v>1.3</v>
      </c>
      <c r="B14" s="160" t="s">
        <v>19</v>
      </c>
      <c r="C14" s="161"/>
      <c r="D14" s="162"/>
      <c r="E14" s="52" t="s">
        <v>42</v>
      </c>
      <c r="F14" s="22">
        <v>3.04</v>
      </c>
      <c r="H14" s="23">
        <v>186186.6</v>
      </c>
      <c r="J14" s="163">
        <v>181369.59</v>
      </c>
      <c r="K14" s="164"/>
      <c r="M14" s="165">
        <v>186186.6</v>
      </c>
      <c r="N14" s="166"/>
      <c r="O14" s="165">
        <v>-4817.01</v>
      </c>
      <c r="P14" s="167"/>
      <c r="Q14" s="166"/>
      <c r="R14" s="165">
        <v>4817.01</v>
      </c>
      <c r="S14" s="166"/>
      <c r="T14" s="57" t="s">
        <v>44</v>
      </c>
    </row>
    <row r="15" spans="1:20" ht="15" customHeight="1">
      <c r="A15" s="20">
        <v>1.4</v>
      </c>
      <c r="B15" s="112" t="s">
        <v>20</v>
      </c>
      <c r="C15" s="113"/>
      <c r="D15" s="114"/>
      <c r="E15" s="52" t="s">
        <v>42</v>
      </c>
      <c r="F15" s="22">
        <v>2.3</v>
      </c>
      <c r="H15" s="23">
        <v>140864.88</v>
      </c>
      <c r="J15" s="115">
        <v>137220.45</v>
      </c>
      <c r="K15" s="116"/>
      <c r="M15" s="117">
        <v>140864.88</v>
      </c>
      <c r="N15" s="118"/>
      <c r="O15" s="117">
        <v>-3644.43</v>
      </c>
      <c r="P15" s="119"/>
      <c r="Q15" s="118"/>
      <c r="R15" s="117">
        <v>3644.43</v>
      </c>
      <c r="S15" s="118"/>
      <c r="T15" s="58" t="s">
        <v>45</v>
      </c>
    </row>
    <row r="16" spans="1:20" ht="15" customHeight="1">
      <c r="A16" s="20">
        <v>1.5</v>
      </c>
      <c r="B16" s="112" t="s">
        <v>21</v>
      </c>
      <c r="C16" s="119"/>
      <c r="D16" s="118"/>
      <c r="E16" s="52" t="s">
        <v>42</v>
      </c>
      <c r="F16" s="23">
        <v>1.32</v>
      </c>
      <c r="H16" s="23">
        <v>80844.12</v>
      </c>
      <c r="J16" s="117">
        <v>78752.52</v>
      </c>
      <c r="K16" s="118"/>
      <c r="M16" s="117">
        <v>80844.12</v>
      </c>
      <c r="N16" s="118"/>
      <c r="O16" s="117">
        <v>-2091.6</v>
      </c>
      <c r="P16" s="119"/>
      <c r="Q16" s="118"/>
      <c r="R16" s="117">
        <v>2091.6</v>
      </c>
      <c r="S16" s="118"/>
      <c r="T16" s="58" t="s">
        <v>46</v>
      </c>
    </row>
    <row r="17" spans="1:20" ht="14.25" customHeight="1">
      <c r="A17" s="25">
        <v>1.6</v>
      </c>
      <c r="B17" s="122" t="s">
        <v>22</v>
      </c>
      <c r="C17" s="123"/>
      <c r="D17" s="124"/>
      <c r="E17" s="52" t="s">
        <v>42</v>
      </c>
      <c r="F17" s="26">
        <v>0.38</v>
      </c>
      <c r="H17" s="27">
        <v>23273.28</v>
      </c>
      <c r="J17" s="156">
        <v>22671.15</v>
      </c>
      <c r="K17" s="124"/>
      <c r="M17" s="156">
        <v>23273.28</v>
      </c>
      <c r="N17" s="124"/>
      <c r="O17" s="157">
        <v>-602.13</v>
      </c>
      <c r="P17" s="123"/>
      <c r="Q17" s="158"/>
      <c r="R17" s="159">
        <v>602.13</v>
      </c>
      <c r="S17" s="158"/>
      <c r="T17" s="58" t="s">
        <v>47</v>
      </c>
    </row>
    <row r="18" spans="1:20" ht="39" customHeight="1">
      <c r="A18" s="17">
        <v>1.7</v>
      </c>
      <c r="B18" s="155" t="s">
        <v>23</v>
      </c>
      <c r="C18" s="108"/>
      <c r="D18" s="109"/>
      <c r="E18" s="52" t="s">
        <v>42</v>
      </c>
      <c r="F18" s="18">
        <v>0.16</v>
      </c>
      <c r="H18" s="19">
        <v>9799.32</v>
      </c>
      <c r="J18" s="133">
        <v>9545.8</v>
      </c>
      <c r="K18" s="134"/>
      <c r="M18" s="107">
        <v>9799.32</v>
      </c>
      <c r="N18" s="109"/>
      <c r="O18" s="107">
        <v>-253.52</v>
      </c>
      <c r="P18" s="108"/>
      <c r="Q18" s="109"/>
      <c r="R18" s="107">
        <v>253.52</v>
      </c>
      <c r="S18" s="109"/>
      <c r="T18" s="61" t="s">
        <v>48</v>
      </c>
    </row>
    <row r="19" spans="1:20" ht="15">
      <c r="A19" s="20">
        <v>1.8</v>
      </c>
      <c r="B19" s="112" t="s">
        <v>24</v>
      </c>
      <c r="C19" s="113"/>
      <c r="D19" s="114"/>
      <c r="E19" s="52" t="s">
        <v>42</v>
      </c>
      <c r="F19" s="28">
        <v>0.1</v>
      </c>
      <c r="H19" s="23">
        <v>6124.56</v>
      </c>
      <c r="J19" s="168">
        <v>5966.11</v>
      </c>
      <c r="K19" s="169"/>
      <c r="M19" s="165">
        <v>6124.56</v>
      </c>
      <c r="N19" s="166"/>
      <c r="O19" s="127">
        <v>-158.45</v>
      </c>
      <c r="P19" s="120"/>
      <c r="Q19" s="121"/>
      <c r="R19" s="165">
        <v>158.45</v>
      </c>
      <c r="S19" s="166"/>
      <c r="T19" s="58" t="s">
        <v>49</v>
      </c>
    </row>
    <row r="20" spans="1:20" ht="15" customHeight="1">
      <c r="A20" s="20">
        <v>1.9</v>
      </c>
      <c r="B20" s="129" t="s">
        <v>25</v>
      </c>
      <c r="C20" s="172"/>
      <c r="D20" s="173"/>
      <c r="E20" s="52" t="s">
        <v>42</v>
      </c>
      <c r="F20" s="30">
        <v>0.06</v>
      </c>
      <c r="H20" s="23">
        <v>3674.76</v>
      </c>
      <c r="J20" s="168">
        <v>3579.68</v>
      </c>
      <c r="K20" s="169"/>
      <c r="M20" s="117">
        <v>3674.76</v>
      </c>
      <c r="N20" s="118"/>
      <c r="O20" s="127">
        <v>-95.08</v>
      </c>
      <c r="P20" s="120"/>
      <c r="Q20" s="121"/>
      <c r="R20" s="117">
        <v>95.08</v>
      </c>
      <c r="S20" s="118"/>
      <c r="T20" s="59" t="s">
        <v>70</v>
      </c>
    </row>
    <row r="21" spans="1:20" ht="14.25" customHeight="1">
      <c r="A21" s="31">
        <v>2</v>
      </c>
      <c r="B21" s="132" t="s">
        <v>27</v>
      </c>
      <c r="C21" s="170"/>
      <c r="D21" s="171"/>
      <c r="E21" s="52" t="s">
        <v>42</v>
      </c>
      <c r="F21" s="32" t="s">
        <v>28</v>
      </c>
      <c r="H21" s="23">
        <v>10361.12</v>
      </c>
      <c r="J21" s="168">
        <v>10024.91</v>
      </c>
      <c r="K21" s="169"/>
      <c r="M21" s="165">
        <v>10361.12</v>
      </c>
      <c r="N21" s="166"/>
      <c r="O21" s="127">
        <v>-336.21</v>
      </c>
      <c r="P21" s="120"/>
      <c r="Q21" s="121"/>
      <c r="R21" s="165">
        <v>336.21</v>
      </c>
      <c r="S21" s="166"/>
      <c r="T21" s="60" t="s">
        <v>50</v>
      </c>
    </row>
    <row r="22" spans="1:20" ht="14.25" customHeight="1">
      <c r="A22" s="31"/>
      <c r="B22" s="132"/>
      <c r="C22" s="170"/>
      <c r="D22" s="171"/>
      <c r="E22" s="21"/>
      <c r="F22" s="29"/>
      <c r="H22" s="24"/>
      <c r="J22" s="128"/>
      <c r="K22" s="169"/>
      <c r="M22" s="139"/>
      <c r="N22" s="118"/>
      <c r="O22" s="98"/>
      <c r="P22" s="174"/>
      <c r="Q22" s="125"/>
      <c r="R22" s="139"/>
      <c r="S22" s="118"/>
      <c r="T22" s="29"/>
    </row>
    <row r="23" ht="0" customHeight="1" hidden="1"/>
    <row r="24" spans="1:20" ht="15" customHeight="1">
      <c r="A24" s="31">
        <v>3</v>
      </c>
      <c r="B24" s="132" t="s">
        <v>29</v>
      </c>
      <c r="C24" s="170"/>
      <c r="D24" s="171"/>
      <c r="E24" s="52" t="s">
        <v>42</v>
      </c>
      <c r="F24" s="33">
        <v>3</v>
      </c>
      <c r="H24" s="24"/>
      <c r="J24" s="168">
        <f>J25+J26+J28</f>
        <v>633949.35</v>
      </c>
      <c r="K24" s="169"/>
      <c r="M24" s="165">
        <f>M27</f>
        <v>928238.68</v>
      </c>
      <c r="N24" s="166"/>
      <c r="O24" s="127">
        <f>J24-M24</f>
        <v>-294289.3300000001</v>
      </c>
      <c r="P24" s="120"/>
      <c r="Q24" s="121"/>
      <c r="R24" s="142">
        <v>294289.33</v>
      </c>
      <c r="S24" s="166"/>
      <c r="T24" s="29"/>
    </row>
    <row r="25" spans="1:20" ht="15" customHeight="1">
      <c r="A25" s="20"/>
      <c r="B25" s="129" t="s">
        <v>30</v>
      </c>
      <c r="C25" s="172"/>
      <c r="D25" s="173"/>
      <c r="E25" s="52" t="s">
        <v>42</v>
      </c>
      <c r="F25" s="34"/>
      <c r="H25" s="23">
        <v>183736.8</v>
      </c>
      <c r="J25" s="168">
        <v>178989.81</v>
      </c>
      <c r="K25" s="169"/>
      <c r="M25" s="142"/>
      <c r="N25" s="166"/>
      <c r="O25" s="98"/>
      <c r="P25" s="174"/>
      <c r="Q25" s="125"/>
      <c r="R25" s="142"/>
      <c r="S25" s="166"/>
      <c r="T25" s="34"/>
    </row>
    <row r="26" spans="1:20" ht="15" customHeight="1">
      <c r="A26" s="20"/>
      <c r="B26" s="129" t="s">
        <v>31</v>
      </c>
      <c r="C26" s="172"/>
      <c r="D26" s="173"/>
      <c r="E26" s="52" t="s">
        <v>42</v>
      </c>
      <c r="F26" s="35"/>
      <c r="H26" s="24"/>
      <c r="J26" s="127">
        <v>404959.54</v>
      </c>
      <c r="K26" s="121"/>
      <c r="M26" s="139"/>
      <c r="N26" s="118"/>
      <c r="O26" s="98"/>
      <c r="P26" s="174"/>
      <c r="Q26" s="125"/>
      <c r="R26" s="139"/>
      <c r="S26" s="118"/>
      <c r="T26" s="35"/>
    </row>
    <row r="27" spans="1:20" ht="14.25" customHeight="1">
      <c r="A27" s="36"/>
      <c r="B27" s="126" t="s">
        <v>32</v>
      </c>
      <c r="C27" s="120"/>
      <c r="D27" s="121"/>
      <c r="E27" s="52" t="s">
        <v>42</v>
      </c>
      <c r="F27" s="48"/>
      <c r="H27" s="24"/>
      <c r="J27" s="175"/>
      <c r="K27" s="121"/>
      <c r="M27" s="176">
        <f>F37</f>
        <v>928238.68</v>
      </c>
      <c r="N27" s="121"/>
      <c r="O27" s="177"/>
      <c r="P27" s="120"/>
      <c r="Q27" s="169"/>
      <c r="R27" s="178"/>
      <c r="S27" s="179"/>
      <c r="T27" s="48"/>
    </row>
    <row r="28" spans="1:20" ht="14.25" customHeight="1">
      <c r="A28" s="37"/>
      <c r="B28" s="126" t="s">
        <v>65</v>
      </c>
      <c r="C28" s="120"/>
      <c r="D28" s="121"/>
      <c r="E28" s="52" t="s">
        <v>42</v>
      </c>
      <c r="F28" s="6"/>
      <c r="H28" s="39"/>
      <c r="J28" s="127">
        <v>50000</v>
      </c>
      <c r="K28" s="121"/>
      <c r="M28" s="128"/>
      <c r="N28" s="121"/>
      <c r="O28" s="98"/>
      <c r="P28" s="120"/>
      <c r="Q28" s="121"/>
      <c r="R28" s="98"/>
      <c r="S28" s="125"/>
      <c r="T28" s="6"/>
    </row>
    <row r="29" spans="1:20" ht="14.25" customHeight="1">
      <c r="A29" s="37"/>
      <c r="B29" s="129" t="s">
        <v>26</v>
      </c>
      <c r="C29" s="120"/>
      <c r="D29" s="121"/>
      <c r="E29" s="38"/>
      <c r="F29" s="6"/>
      <c r="H29" s="39"/>
      <c r="J29" s="98"/>
      <c r="K29" s="121"/>
      <c r="M29" s="128"/>
      <c r="N29" s="121"/>
      <c r="O29" s="98"/>
      <c r="P29" s="120"/>
      <c r="Q29" s="121"/>
      <c r="R29" s="98"/>
      <c r="S29" s="125"/>
      <c r="T29" s="6"/>
    </row>
    <row r="30" spans="1:20" ht="15" customHeight="1">
      <c r="A30" s="40">
        <v>4</v>
      </c>
      <c r="B30" s="132" t="s">
        <v>33</v>
      </c>
      <c r="C30" s="120"/>
      <c r="D30" s="121"/>
      <c r="E30" s="52" t="s">
        <v>42</v>
      </c>
      <c r="F30" s="6"/>
      <c r="H30" s="41">
        <v>2846551.56</v>
      </c>
      <c r="J30" s="127">
        <v>2691369.91</v>
      </c>
      <c r="K30" s="121"/>
      <c r="M30" s="168">
        <v>2846551.56</v>
      </c>
      <c r="N30" s="121"/>
      <c r="O30" s="127">
        <v>-155181.65</v>
      </c>
      <c r="P30" s="120"/>
      <c r="Q30" s="121"/>
      <c r="R30" s="127">
        <v>155181.65</v>
      </c>
      <c r="S30" s="121"/>
      <c r="T30" s="6"/>
    </row>
    <row r="31" spans="1:20" ht="15" customHeight="1">
      <c r="A31" s="42"/>
      <c r="B31" s="129" t="s">
        <v>34</v>
      </c>
      <c r="C31" s="120"/>
      <c r="D31" s="121"/>
      <c r="E31" s="52" t="s">
        <v>42</v>
      </c>
      <c r="F31" s="6"/>
      <c r="H31" s="43">
        <v>48435.44</v>
      </c>
      <c r="J31" s="127">
        <v>46628.5</v>
      </c>
      <c r="K31" s="121"/>
      <c r="M31" s="168">
        <v>48435.44</v>
      </c>
      <c r="N31" s="121"/>
      <c r="O31" s="127">
        <v>-1806.94</v>
      </c>
      <c r="P31" s="120"/>
      <c r="Q31" s="121"/>
      <c r="R31" s="127">
        <v>1806.94</v>
      </c>
      <c r="S31" s="121"/>
      <c r="T31" s="59" t="s">
        <v>51</v>
      </c>
    </row>
    <row r="32" spans="1:20" ht="15" customHeight="1">
      <c r="A32" s="44"/>
      <c r="B32" s="129" t="s">
        <v>35</v>
      </c>
      <c r="C32" s="120"/>
      <c r="D32" s="169"/>
      <c r="E32" s="52" t="s">
        <v>42</v>
      </c>
      <c r="F32" s="45"/>
      <c r="H32" s="46">
        <v>195995.93</v>
      </c>
      <c r="J32" s="168">
        <v>191393.86</v>
      </c>
      <c r="K32" s="121"/>
      <c r="M32" s="168">
        <v>195995.93</v>
      </c>
      <c r="N32" s="169"/>
      <c r="O32" s="168">
        <v>-4602.07</v>
      </c>
      <c r="P32" s="120"/>
      <c r="Q32" s="169"/>
      <c r="R32" s="168">
        <v>4602.07</v>
      </c>
      <c r="S32" s="169"/>
      <c r="T32" s="58" t="s">
        <v>52</v>
      </c>
    </row>
    <row r="33" spans="1:20" ht="15" customHeight="1">
      <c r="A33" s="44"/>
      <c r="B33" s="129" t="s">
        <v>36</v>
      </c>
      <c r="C33" s="120"/>
      <c r="D33" s="169"/>
      <c r="E33" s="52" t="s">
        <v>42</v>
      </c>
      <c r="F33" s="47"/>
      <c r="H33" s="46">
        <v>622027.77</v>
      </c>
      <c r="J33" s="168">
        <v>603328.64</v>
      </c>
      <c r="K33" s="121"/>
      <c r="M33" s="168">
        <v>622027.77</v>
      </c>
      <c r="N33" s="169"/>
      <c r="O33" s="168">
        <v>-18699.13</v>
      </c>
      <c r="P33" s="120"/>
      <c r="Q33" s="169"/>
      <c r="R33" s="168">
        <v>18699.13</v>
      </c>
      <c r="S33" s="169"/>
      <c r="T33" s="58" t="s">
        <v>53</v>
      </c>
    </row>
    <row r="34" spans="1:20" ht="15" customHeight="1">
      <c r="A34" s="44"/>
      <c r="B34" s="129" t="s">
        <v>37</v>
      </c>
      <c r="C34" s="120"/>
      <c r="D34" s="169"/>
      <c r="E34" s="52" t="s">
        <v>42</v>
      </c>
      <c r="F34" s="47"/>
      <c r="H34" s="46">
        <v>195106.91</v>
      </c>
      <c r="J34" s="168">
        <v>190413.33</v>
      </c>
      <c r="K34" s="121"/>
      <c r="M34" s="168">
        <v>195106.91</v>
      </c>
      <c r="N34" s="169"/>
      <c r="O34" s="168">
        <v>-4693.58</v>
      </c>
      <c r="P34" s="120"/>
      <c r="Q34" s="169"/>
      <c r="R34" s="168">
        <v>4693.58</v>
      </c>
      <c r="S34" s="169"/>
      <c r="T34" s="58" t="s">
        <v>52</v>
      </c>
    </row>
    <row r="35" spans="1:20" ht="15" customHeight="1">
      <c r="A35" s="44"/>
      <c r="B35" s="129" t="s">
        <v>38</v>
      </c>
      <c r="C35" s="120"/>
      <c r="D35" s="169"/>
      <c r="E35" s="52" t="s">
        <v>42</v>
      </c>
      <c r="F35" s="47"/>
      <c r="H35" s="46">
        <v>1784985.51</v>
      </c>
      <c r="J35" s="168">
        <v>1659605.58</v>
      </c>
      <c r="K35" s="121"/>
      <c r="M35" s="168">
        <v>1784985.51</v>
      </c>
      <c r="N35" s="169"/>
      <c r="O35" s="168">
        <v>-125379.93</v>
      </c>
      <c r="P35" s="120"/>
      <c r="Q35" s="169"/>
      <c r="R35" s="168">
        <v>125379.93</v>
      </c>
      <c r="S35" s="183"/>
      <c r="T35" s="58" t="s">
        <v>53</v>
      </c>
    </row>
    <row r="36" ht="15" customHeight="1"/>
    <row r="37" spans="1:256" ht="25.5" customHeight="1">
      <c r="A37" s="180" t="s">
        <v>59</v>
      </c>
      <c r="B37" s="181"/>
      <c r="C37" s="181"/>
      <c r="D37" s="181"/>
      <c r="E37" s="182"/>
      <c r="F37" s="62">
        <f>SUM(F38:F46)</f>
        <v>928238.68</v>
      </c>
      <c r="G37" s="63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1:256" ht="15">
      <c r="A38" s="104" t="s">
        <v>60</v>
      </c>
      <c r="B38" s="110"/>
      <c r="C38" s="110"/>
      <c r="D38" s="110"/>
      <c r="E38" s="111"/>
      <c r="F38" s="65">
        <v>1942</v>
      </c>
      <c r="G38" s="6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1:256" ht="15">
      <c r="A39" s="104" t="s">
        <v>61</v>
      </c>
      <c r="B39" s="110"/>
      <c r="C39" s="110"/>
      <c r="D39" s="110"/>
      <c r="E39" s="111"/>
      <c r="F39" s="65">
        <v>8166</v>
      </c>
      <c r="G39" s="66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1:256" ht="15">
      <c r="A40" s="101" t="s">
        <v>62</v>
      </c>
      <c r="B40" s="102"/>
      <c r="C40" s="102"/>
      <c r="D40" s="102"/>
      <c r="E40" s="103"/>
      <c r="F40" s="67">
        <v>16165</v>
      </c>
      <c r="G40" s="66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1:256" ht="15">
      <c r="A41" s="101" t="s">
        <v>63</v>
      </c>
      <c r="B41" s="102"/>
      <c r="C41" s="102"/>
      <c r="D41" s="102"/>
      <c r="E41" s="103"/>
      <c r="F41" s="65">
        <v>1421</v>
      </c>
      <c r="G41" s="66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ht="15">
      <c r="A42" s="101" t="s">
        <v>64</v>
      </c>
      <c r="B42" s="102"/>
      <c r="C42" s="102"/>
      <c r="D42" s="102"/>
      <c r="E42" s="103"/>
      <c r="F42" s="65">
        <v>5789.68</v>
      </c>
      <c r="G42" s="66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ht="15">
      <c r="A43" s="104" t="s">
        <v>66</v>
      </c>
      <c r="B43" s="105"/>
      <c r="C43" s="105"/>
      <c r="D43" s="105"/>
      <c r="E43" s="106"/>
      <c r="F43" s="82">
        <v>14420</v>
      </c>
      <c r="G43" s="66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ht="15">
      <c r="A44" s="101" t="s">
        <v>67</v>
      </c>
      <c r="B44" s="102"/>
      <c r="C44" s="102"/>
      <c r="D44" s="102"/>
      <c r="E44" s="103"/>
      <c r="F44" s="68">
        <v>510173</v>
      </c>
      <c r="G44" s="66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ht="19.5" customHeight="1">
      <c r="A45" s="101" t="s">
        <v>68</v>
      </c>
      <c r="B45" s="102"/>
      <c r="C45" s="102"/>
      <c r="D45" s="102"/>
      <c r="E45" s="103"/>
      <c r="F45" s="68">
        <v>3000</v>
      </c>
      <c r="G45" s="66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ht="29.25" customHeight="1">
      <c r="A46" s="101" t="s">
        <v>69</v>
      </c>
      <c r="B46" s="102"/>
      <c r="C46" s="102"/>
      <c r="D46" s="102"/>
      <c r="E46" s="103"/>
      <c r="F46" s="83">
        <v>367162</v>
      </c>
      <c r="G46" s="66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</row>
    <row r="47" spans="1:256" ht="15">
      <c r="A47" s="69"/>
      <c r="B47" s="70"/>
      <c r="C47" s="70"/>
      <c r="D47" s="70"/>
      <c r="E47" s="70"/>
      <c r="F47" s="71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spans="1:256" ht="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</row>
    <row r="49" spans="1:256" ht="15">
      <c r="A49" s="72" t="s">
        <v>54</v>
      </c>
      <c r="B49" s="72"/>
      <c r="C49" s="73"/>
      <c r="D49" s="74"/>
      <c r="E49" s="64"/>
      <c r="F49" s="64"/>
      <c r="G49" s="75" t="s">
        <v>55</v>
      </c>
      <c r="H49" s="76"/>
      <c r="I49" s="76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spans="1:256" ht="15">
      <c r="A50" s="64"/>
      <c r="B50" s="75"/>
      <c r="C50" s="74"/>
      <c r="D50" s="77"/>
      <c r="E50" s="77"/>
      <c r="F50" s="77"/>
      <c r="G50" s="64"/>
      <c r="H50" s="76"/>
      <c r="I50" s="76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</row>
    <row r="51" spans="1:256" ht="15">
      <c r="A51" s="64"/>
      <c r="B51" s="75"/>
      <c r="C51" s="77"/>
      <c r="D51" s="77"/>
      <c r="E51" s="77"/>
      <c r="F51" s="64"/>
      <c r="G51" s="78"/>
      <c r="H51" s="77"/>
      <c r="I51" s="76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ht="15">
      <c r="A52" s="79" t="s">
        <v>56</v>
      </c>
      <c r="B52" s="80"/>
      <c r="C52" s="81"/>
      <c r="D52" s="77"/>
      <c r="E52" s="77"/>
      <c r="F52" s="77"/>
      <c r="G52" s="77"/>
      <c r="H52" s="76"/>
      <c r="I52" s="76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ht="15">
      <c r="A53" s="99" t="s">
        <v>57</v>
      </c>
      <c r="B53" s="100"/>
      <c r="C53" s="78"/>
      <c r="D53" s="77"/>
      <c r="E53" s="77"/>
      <c r="F53" s="77"/>
      <c r="G53" s="77"/>
      <c r="H53" s="76"/>
      <c r="I53" s="76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ht="15">
      <c r="A54" s="99" t="s">
        <v>58</v>
      </c>
      <c r="B54" s="100"/>
      <c r="C54" s="78"/>
      <c r="D54" s="77"/>
      <c r="E54" s="77"/>
      <c r="F54" s="77"/>
      <c r="G54" s="77"/>
      <c r="H54" s="76"/>
      <c r="I54" s="76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</sheetData>
  <sheetProtection/>
  <mergeCells count="153">
    <mergeCell ref="J33:K33"/>
    <mergeCell ref="M33:N33"/>
    <mergeCell ref="O33:Q33"/>
    <mergeCell ref="B35:D35"/>
    <mergeCell ref="J35:K35"/>
    <mergeCell ref="M35:N35"/>
    <mergeCell ref="O35:Q35"/>
    <mergeCell ref="A37:E37"/>
    <mergeCell ref="A38:E38"/>
    <mergeCell ref="R33:S33"/>
    <mergeCell ref="B34:D34"/>
    <mergeCell ref="J34:K34"/>
    <mergeCell ref="M34:N34"/>
    <mergeCell ref="O34:Q34"/>
    <mergeCell ref="R34:S34"/>
    <mergeCell ref="R35:S35"/>
    <mergeCell ref="B33:D33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7:S27"/>
    <mergeCell ref="B30:D30"/>
    <mergeCell ref="J30:K30"/>
    <mergeCell ref="M30:N30"/>
    <mergeCell ref="O30:Q30"/>
    <mergeCell ref="R30:S30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2:D22"/>
    <mergeCell ref="J22:K22"/>
    <mergeCell ref="M22:N22"/>
    <mergeCell ref="O22:Q22"/>
    <mergeCell ref="R22:S22"/>
    <mergeCell ref="B24:D24"/>
    <mergeCell ref="J24:K24"/>
    <mergeCell ref="M24:N24"/>
    <mergeCell ref="O24:Q24"/>
    <mergeCell ref="R24:S24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O11:Q11"/>
    <mergeCell ref="R11:S11"/>
    <mergeCell ref="R15:S15"/>
    <mergeCell ref="B12:D12"/>
    <mergeCell ref="J12:K12"/>
    <mergeCell ref="O12:Q12"/>
    <mergeCell ref="R12:S12"/>
    <mergeCell ref="M12:N12"/>
    <mergeCell ref="R13:S13"/>
    <mergeCell ref="B13:D13"/>
    <mergeCell ref="B9:D9"/>
    <mergeCell ref="B10:D10"/>
    <mergeCell ref="J10:K10"/>
    <mergeCell ref="M10:N10"/>
    <mergeCell ref="O10:Q10"/>
    <mergeCell ref="R10:S10"/>
    <mergeCell ref="M9:N9"/>
    <mergeCell ref="O9:Q9"/>
    <mergeCell ref="J9:K9"/>
    <mergeCell ref="R9:S9"/>
    <mergeCell ref="R28:S28"/>
    <mergeCell ref="B28:D28"/>
    <mergeCell ref="J28:K28"/>
    <mergeCell ref="M28:N28"/>
    <mergeCell ref="B8:D8"/>
    <mergeCell ref="J8:K8"/>
    <mergeCell ref="M8:N8"/>
    <mergeCell ref="B11:D11"/>
    <mergeCell ref="J11:K11"/>
    <mergeCell ref="J13:K13"/>
    <mergeCell ref="O13:Q13"/>
    <mergeCell ref="A44:E44"/>
    <mergeCell ref="A39:E39"/>
    <mergeCell ref="B15:D15"/>
    <mergeCell ref="J15:K15"/>
    <mergeCell ref="M15:N15"/>
    <mergeCell ref="O15:Q15"/>
    <mergeCell ref="O28:Q28"/>
    <mergeCell ref="M13:N13"/>
    <mergeCell ref="B17:D17"/>
    <mergeCell ref="A53:B53"/>
    <mergeCell ref="A54:B54"/>
    <mergeCell ref="A40:E40"/>
    <mergeCell ref="A41:E41"/>
    <mergeCell ref="A42:E42"/>
    <mergeCell ref="A43:E43"/>
    <mergeCell ref="A45:E45"/>
    <mergeCell ref="A46:E46"/>
    <mergeCell ref="O8:Q8"/>
    <mergeCell ref="A1:T2"/>
    <mergeCell ref="A3:T3"/>
    <mergeCell ref="A5:T5"/>
    <mergeCell ref="B7:D7"/>
    <mergeCell ref="L7:M7"/>
    <mergeCell ref="O7:Q7"/>
    <mergeCell ref="R7:S7"/>
    <mergeCell ref="R8:S8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3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2023-03-03T11:44:44Z</cp:lastPrinted>
  <dcterms:created xsi:type="dcterms:W3CDTF">2023-02-17T13:18:09Z</dcterms:created>
  <dcterms:modified xsi:type="dcterms:W3CDTF">2023-03-23T05:58:15Z</dcterms:modified>
  <cp:category/>
  <cp:version/>
  <cp:contentType/>
  <cp:contentStatus/>
</cp:coreProperties>
</file>