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<sst xmlns="http://schemas.openxmlformats.org/spreadsheetml/2006/main" count="186" uniqueCount="82">
  <si>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</si>
  <si>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</si>
  <si>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д.71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</si>
  <si>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</si>
  <si>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</si>
  <si>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</si>
  <si>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</si>
  <si>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</si>
  <si>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</si>
  <si>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</si>
  <si>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</si>
  <si>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</si>
  <si>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</si>
  <si>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</si>
  <si>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</si>
  <si>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</si>
  <si>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</si>
  <si>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</si>
  <si>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</si>
  <si>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</si>
  <si>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</si>
  <si>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</si>
  <si>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</si>
  <si>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</si>
  <si>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</si>
  <si>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</si>
  <si>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</si>
  <si>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</si>
  <si>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</si>
  <si>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</si>
  <si>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</si>
  <si>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</si>
  <si>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</si>
  <si>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</si>
  <si>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</si>
  <si>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</si>
  <si>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</si>
  <si>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</si>
  <si>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</si>
  <si>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</si>
  <si>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</si>
  <si>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</si>
  <si>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</si>
  <si>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</si>
  <si>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</si>
  <si>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</si>
  <si>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</si>
  <si>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</si>
  <si>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</si>
  <si>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</si>
  <si>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</si>
  <si>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</si>
  <si>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5103,80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</si>
  <si>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</si>
  <si>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</si>
  <si>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</si>
  <si>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</si>
  <si>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</si>
  <si>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</si>
  <si>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</si>
  <si>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</si>
  <si>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</si>
  <si>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</si>
  <si>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ПАО "КСК"</t>
  </si>
  <si>
    <t>ГП "Калугаоблводоканал"</t>
  </si>
  <si>
    <t>МУП "Калугатеплосеть" г.Калуги</t>
  </si>
  <si>
    <t>поверка ПУ тепловой энергии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</si>
  <si>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</si>
  <si>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</si>
  <si>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</si>
  <si>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</si>
  <si>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</si>
  <si>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зам.автоматики на въездных воротах,зам.петли</t>
  </si>
  <si>
    <t>рем.стояка сист.водоотведения кв.44</t>
  </si>
  <si>
    <t>механиз. уборка снега</t>
  </si>
  <si>
    <t>ремонт системы водоотведения кв.2</t>
  </si>
  <si>
    <t>зам.зап.армат.на сист.ГВС в под.пом.</t>
  </si>
  <si>
    <t xml:space="preserve"> Возврат по договору беспроцентного займа</t>
  </si>
  <si>
    <t>зам.зап.армат.на вводе сист.ГВС кв.67 и на стояке в под.пом.</t>
  </si>
  <si>
    <t>рем.стояка труб сист.водоотвед.в подв.пом.п.5</t>
  </si>
  <si>
    <t>рем.кровли над вх.в подвал между 5 и 6 под.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</si>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</sst>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 quotePrefix="1">
      <alignment horizontal="left" vertical="top" wrapText="1"/>
      <protection/>
    </xf>
    <xf numFmtId="0" fontId="27" fillId="0" borderId="14" xfId="51" applyBorder="1" applyAlignment="1" quotePrefix="1">
      <alignment horizontal="left" vertical="top" wrapText="1"/>
      <protection/>
    </xf>
    <xf numFmtId="0" fontId="27" fillId="0" borderId="10" xfId="34" applyBorder="1" applyAlignment="1" quotePrefix="1">
      <alignment horizontal="right" vertical="top" wrapText="1"/>
      <protection/>
    </xf>
    <xf numFmtId="0" fontId="27" fillId="0" borderId="15" xfId="34" applyBorder="1" applyAlignment="1" quotePrefix="1">
      <alignment horizontal="right" vertical="top" wrapText="1"/>
      <protection/>
    </xf>
    <xf numFmtId="0" fontId="27" fillId="0" borderId="10" xfId="49" applyBorder="1" applyAlignment="1" quotePrefix="1">
      <alignment horizontal="left" vertical="top" wrapText="1"/>
      <protection/>
    </xf>
    <xf numFmtId="0" fontId="27" fillId="0" borderId="10" xfId="51" applyBorder="1" applyAlignment="1" quotePrefix="1">
      <alignment horizontal="left" vertical="top" wrapText="1"/>
      <protection/>
    </xf>
    <xf numFmtId="0" fontId="27" fillId="0" borderId="16" xfId="34" applyBorder="1" applyAlignment="1" quotePrefix="1">
      <alignment horizontal="right" vertical="top" wrapText="1"/>
      <protection/>
    </xf>
    <xf numFmtId="0" fontId="27" fillId="0" borderId="17" xfId="34" applyBorder="1" applyAlignment="1" quotePrefix="1">
      <alignment horizontal="right" vertical="top" wrapText="1"/>
      <protection/>
    </xf>
    <xf numFmtId="0" fontId="28" fillId="0" borderId="10" xfId="50" applyBorder="1" applyAlignment="1" quotePrefix="1">
      <alignment horizontal="left" vertical="top" wrapText="1"/>
      <protection/>
    </xf>
    <xf numFmtId="0" fontId="27" fillId="0" borderId="18" xfId="49" applyBorder="1" applyAlignment="1" quotePrefix="1">
      <alignment horizontal="left" vertical="top" wrapText="1"/>
      <protection/>
    </xf>
    <xf numFmtId="0" fontId="27" fillId="0" borderId="18" xfId="51" applyBorder="1" applyAlignment="1" quotePrefix="1">
      <alignment horizontal="left" vertical="top" wrapText="1"/>
      <protection/>
    </xf>
    <xf numFmtId="0" fontId="27" fillId="0" borderId="19" xfId="49" applyBorder="1" applyAlignment="1" quotePrefix="1">
      <alignment horizontal="left" vertical="top" wrapText="1"/>
      <protection/>
    </xf>
    <xf numFmtId="0" fontId="27" fillId="0" borderId="19" xfId="51" applyBorder="1" applyAlignment="1" quotePrefix="1">
      <alignment horizontal="left" vertical="top" wrapText="1"/>
      <protection/>
    </xf>
    <xf numFmtId="0" fontId="27" fillId="0" borderId="19" xfId="34" applyBorder="1" applyAlignment="1" quotePrefix="1">
      <alignment horizontal="right" vertical="top" wrapText="1"/>
      <protection/>
    </xf>
    <xf numFmtId="0" fontId="27" fillId="0" borderId="20" xfId="36" applyBorder="1" applyAlignment="1" quotePrefix="1">
      <alignment horizontal="left" vertical="top" wrapText="1"/>
      <protection/>
    </xf>
    <xf numFmtId="0" fontId="27" fillId="0" borderId="0" xfId="38" applyBorder="1" applyAlignment="1" quotePrefix="1">
      <alignment horizontal="left" vertical="top" wrapText="1"/>
      <protection/>
    </xf>
    <xf numFmtId="0" fontId="27" fillId="0" borderId="21" xfId="34" applyBorder="1" applyAlignment="1" quotePrefix="1">
      <alignment horizontal="right" vertical="top" wrapText="1"/>
      <protection/>
    </xf>
    <xf numFmtId="0" fontId="28" fillId="0" borderId="18" xfId="50" applyBorder="1" applyAlignment="1" quotePrefix="1">
      <alignment horizontal="left" vertical="top" wrapText="1"/>
      <protection/>
    </xf>
    <xf numFmtId="0" fontId="27" fillId="0" borderId="22" xfId="34" applyBorder="1" applyAlignment="1" quotePrefix="1">
      <alignment horizontal="right" vertical="top" wrapText="1"/>
      <protection/>
    </xf>
    <xf numFmtId="0" fontId="27" fillId="0" borderId="20" xfId="43" applyBorder="1" applyAlignment="1" quotePrefix="1">
      <alignment horizontal="left" vertical="top" wrapText="1"/>
      <protection/>
    </xf>
    <xf numFmtId="0" fontId="27" fillId="0" borderId="0" xfId="46" applyAlignment="1" quotePrefix="1">
      <alignment horizontal="left" vertical="top" wrapText="1"/>
      <protection/>
    </xf>
    <xf numFmtId="0" fontId="27" fillId="0" borderId="20" xfId="42" applyBorder="1" applyAlignment="1" quotePrefix="1">
      <alignment horizontal="right" vertical="top" wrapText="1"/>
      <protection/>
    </xf>
    <xf numFmtId="0" fontId="27" fillId="0" borderId="23" xfId="49" applyBorder="1" applyAlignment="1" quotePrefix="1">
      <alignment horizontal="left" vertical="top" wrapText="1"/>
      <protection/>
    </xf>
    <xf numFmtId="0" fontId="27" fillId="0" borderId="24" xfId="51" applyBorder="1" applyAlignment="1" quotePrefix="1">
      <alignment horizontal="left" vertical="top" wrapText="1"/>
      <protection/>
    </xf>
    <xf numFmtId="0" fontId="28" fillId="0" borderId="23" xfId="50" applyBorder="1" applyAlignment="1" quotePrefix="1">
      <alignment horizontal="left" vertical="top" wrapText="1"/>
      <protection/>
    </xf>
    <xf numFmtId="0" fontId="27" fillId="0" borderId="25" xfId="49" applyBorder="1" applyAlignment="1" quotePrefix="1">
      <alignment horizontal="left" vertical="top" wrapText="1"/>
      <protection/>
    </xf>
    <xf numFmtId="0" fontId="27" fillId="0" borderId="26" xfId="51" applyBorder="1" applyAlignment="1" quotePrefix="1">
      <alignment horizontal="left" vertical="top" wrapText="1"/>
      <protection/>
    </xf>
    <xf numFmtId="0" fontId="27" fillId="0" borderId="27" xfId="49" applyBorder="1" applyAlignment="1" quotePrefix="1">
      <alignment horizontal="left" vertical="top" wrapText="1"/>
      <protection/>
    </xf>
    <xf numFmtId="0" fontId="27" fillId="0" borderId="27" xfId="51" applyBorder="1" applyAlignment="1" quotePrefix="1">
      <alignment horizontal="left" vertical="top" wrapText="1"/>
      <protection/>
    </xf>
    <xf numFmtId="0" fontId="27" fillId="0" borderId="28" xfId="51" applyBorder="1" applyAlignment="1" quotePrefix="1">
      <alignment horizontal="left" vertical="top" wrapText="1"/>
      <protection/>
    </xf>
    <xf numFmtId="0" fontId="27" fillId="0" borderId="29" xfId="49" applyBorder="1" applyAlignment="1" quotePrefix="1">
      <alignment horizontal="left" vertical="top" wrapText="1"/>
      <protection/>
    </xf>
    <xf numFmtId="0" fontId="27" fillId="0" borderId="29" xfId="51" applyBorder="1" applyAlignment="1" quotePrefix="1">
      <alignment horizontal="left" vertical="top" wrapText="1"/>
      <protection/>
    </xf>
    <xf numFmtId="0" fontId="27" fillId="0" borderId="28" xfId="49" applyBorder="1" applyAlignment="1" quotePrefix="1">
      <alignment horizontal="left" vertical="top" wrapText="1"/>
      <protection/>
    </xf>
    <xf numFmtId="0" fontId="27" fillId="0" borderId="30" xfId="36" applyBorder="1" applyAlignment="1" quotePrefix="1">
      <alignment horizontal="left" vertical="top" wrapText="1"/>
      <protection/>
    </xf>
    <xf numFmtId="0" fontId="27" fillId="0" borderId="31" xfId="38" applyBorder="1" applyAlignment="1" quotePrefix="1">
      <alignment horizontal="left" vertical="top" wrapText="1"/>
      <protection/>
    </xf>
    <xf numFmtId="0" fontId="2" fillId="0" borderId="32" xfId="34" applyFont="1" applyBorder="1" applyAlignment="1" quotePrefix="1">
      <alignment horizontal="right" vertical="top" wrapText="1"/>
      <protection/>
    </xf>
    <xf numFmtId="0" fontId="2" fillId="0" borderId="32" xfId="34" applyFont="1" applyBorder="1" applyAlignment="1">
      <alignment horizontal="right" vertical="top" wrapText="1"/>
      <protection/>
    </xf>
    <xf numFmtId="2" fontId="27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7" fillId="0" borderId="16" xfId="34" applyNumberFormat="1" applyBorder="1" applyAlignment="1" quotePrefix="1">
      <alignment horizontal="right" vertical="top" wrapText="1"/>
      <protection/>
    </xf>
    <xf numFmtId="2" fontId="27" fillId="0" borderId="18" xfId="34" applyNumberFormat="1" applyBorder="1" applyAlignment="1" quotePrefix="1">
      <alignment horizontal="right" vertical="top" wrapText="1"/>
      <protection/>
    </xf>
    <xf numFmtId="2" fontId="27" fillId="0" borderId="19" xfId="34" applyNumberFormat="1" applyBorder="1" applyAlignment="1" quotePrefix="1">
      <alignment horizontal="right" vertical="top" wrapText="1"/>
      <protection/>
    </xf>
    <xf numFmtId="2" fontId="27" fillId="0" borderId="20" xfId="39" applyNumberFormat="1" applyBorder="1" applyAlignment="1" quotePrefix="1">
      <alignment horizontal="right" vertical="top" wrapText="1"/>
      <protection/>
    </xf>
    <xf numFmtId="2" fontId="27" fillId="0" borderId="0" xfId="40" applyNumberFormat="1" applyBorder="1" applyAlignment="1" quotePrefix="1">
      <alignment horizontal="right" vertical="top" wrapText="1"/>
      <protection/>
    </xf>
    <xf numFmtId="2" fontId="27" fillId="0" borderId="17" xfId="34" applyNumberFormat="1" applyBorder="1" applyAlignment="1" quotePrefix="1">
      <alignment horizontal="right" vertical="top" wrapText="1"/>
      <protection/>
    </xf>
    <xf numFmtId="2" fontId="27" fillId="0" borderId="21" xfId="34" applyNumberFormat="1" applyBorder="1" applyAlignment="1" quotePrefix="1">
      <alignment horizontal="right" vertical="top" wrapText="1"/>
      <protection/>
    </xf>
    <xf numFmtId="2" fontId="27" fillId="0" borderId="21" xfId="35" applyNumberFormat="1" applyBorder="1" applyAlignment="1" quotePrefix="1">
      <alignment horizontal="right" vertical="top" wrapText="1"/>
      <protection/>
    </xf>
    <xf numFmtId="2" fontId="27" fillId="0" borderId="22" xfId="34" applyNumberFormat="1" applyBorder="1" applyAlignment="1" quotePrefix="1">
      <alignment horizontal="right" vertical="top" wrapText="1"/>
      <protection/>
    </xf>
    <xf numFmtId="2" fontId="27" fillId="0" borderId="20" xfId="42" applyNumberFormat="1" applyBorder="1" applyAlignment="1" quotePrefix="1">
      <alignment horizontal="right" vertical="top" wrapText="1"/>
      <protection/>
    </xf>
    <xf numFmtId="2" fontId="27" fillId="0" borderId="0" xfId="47" applyNumberFormat="1" applyAlignment="1" quotePrefix="1">
      <alignment horizontal="right" vertical="top" wrapText="1"/>
      <protection/>
    </xf>
    <xf numFmtId="2" fontId="27" fillId="0" borderId="33" xfId="34" applyNumberFormat="1" applyBorder="1" applyAlignment="1" quotePrefix="1">
      <alignment horizontal="right" vertical="top" wrapText="1"/>
      <protection/>
    </xf>
    <xf numFmtId="2" fontId="27" fillId="0" borderId="30" xfId="34" applyNumberFormat="1" applyBorder="1" applyAlignment="1" quotePrefix="1">
      <alignment horizontal="right" vertical="top" wrapText="1"/>
      <protection/>
    </xf>
    <xf numFmtId="2" fontId="27" fillId="0" borderId="27" xfId="34" applyNumberFormat="1" applyBorder="1" applyAlignment="1" quotePrefix="1">
      <alignment horizontal="right" vertical="top" wrapText="1"/>
      <protection/>
    </xf>
    <xf numFmtId="2" fontId="27" fillId="0" borderId="34" xfId="34" applyNumberFormat="1" applyBorder="1" applyAlignment="1" quotePrefix="1">
      <alignment horizontal="right" vertical="top" wrapText="1"/>
      <protection/>
    </xf>
    <xf numFmtId="2" fontId="27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7" fillId="0" borderId="37" xfId="39" applyNumberFormat="1" applyBorder="1" applyAlignment="1" quotePrefix="1">
      <alignment horizontal="right" vertical="top" wrapText="1"/>
      <protection/>
    </xf>
    <xf numFmtId="2" fontId="27" fillId="0" borderId="26" xfId="40" applyNumberFormat="1" applyBorder="1" applyAlignment="1" quotePrefix="1">
      <alignment horizontal="right" vertical="top" wrapText="1"/>
      <protection/>
    </xf>
    <xf numFmtId="2" fontId="27" fillId="0" borderId="38" xfId="34" applyNumberFormat="1" applyBorder="1" applyAlignment="1" quotePrefix="1">
      <alignment horizontal="right" vertical="top" wrapText="1"/>
      <protection/>
    </xf>
    <xf numFmtId="2" fontId="27" fillId="0" borderId="28" xfId="34" applyNumberFormat="1" applyBorder="1" applyAlignment="1" quotePrefix="1">
      <alignment horizontal="right" vertical="top" wrapText="1"/>
      <protection/>
    </xf>
    <xf numFmtId="2" fontId="27" fillId="0" borderId="29" xfId="34" applyNumberFormat="1" applyBorder="1" applyAlignment="1" quotePrefix="1">
      <alignment horizontal="right" vertical="top" wrapText="1"/>
      <protection/>
    </xf>
    <xf numFmtId="0" fontId="2" fillId="0" borderId="32" xfId="34" applyFont="1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39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2" fillId="0" borderId="40" xfId="34" applyFont="1" applyBorder="1" applyAlignment="1" quotePrefix="1">
      <alignment horizontal="left" vertical="top" wrapText="1"/>
      <protection/>
    </xf>
    <xf numFmtId="2" fontId="5" fillId="0" borderId="32" xfId="75" applyNumberFormat="1" applyFont="1" applyBorder="1" applyAlignment="1">
      <alignment vertical="center" wrapText="1"/>
      <protection/>
    </xf>
    <xf numFmtId="2" fontId="5" fillId="0" borderId="0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33" borderId="0" xfId="75" applyNumberFormat="1" applyFont="1" applyFill="1" applyBorder="1" applyAlignment="1">
      <alignment vertical="center"/>
      <protection/>
    </xf>
    <xf numFmtId="173" fontId="0" fillId="33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ill="1" applyBorder="1" applyAlignment="1">
      <alignment horizontal="right" vertical="center" wrapText="1"/>
    </xf>
    <xf numFmtId="173" fontId="0" fillId="0" borderId="32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Border="1" applyAlignment="1">
      <alignment horizontal="left"/>
      <protection/>
    </xf>
    <xf numFmtId="0" fontId="4" fillId="0" borderId="0" xfId="75" applyAlignment="1">
      <alignment horizontal="left"/>
      <protection/>
    </xf>
    <xf numFmtId="2" fontId="4" fillId="0" borderId="0" xfId="75" applyNumberFormat="1" applyBorder="1" applyAlignment="1">
      <alignment horizontal="left"/>
      <protection/>
    </xf>
    <xf numFmtId="0" fontId="27" fillId="0" borderId="41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7" fillId="0" borderId="23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5" fillId="0" borderId="43" xfId="75" applyFont="1" applyBorder="1" applyAlignment="1">
      <alignment horizontal="left" vertical="center" wrapText="1"/>
      <protection/>
    </xf>
    <xf numFmtId="0" fontId="5" fillId="0" borderId="44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27" fillId="0" borderId="45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7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7" fillId="0" borderId="41" xfId="34" applyNumberFormat="1" applyBorder="1" applyAlignment="1" quotePrefix="1">
      <alignment horizontal="right" vertical="top" wrapText="1"/>
      <protection/>
    </xf>
    <xf numFmtId="0" fontId="27" fillId="0" borderId="47" xfId="33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7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27" fillId="0" borderId="42" xfId="34" applyNumberFormat="1" applyBorder="1" applyAlignment="1">
      <alignment horizontal="right" vertical="top" wrapText="1"/>
      <protection/>
    </xf>
    <xf numFmtId="0" fontId="28" fillId="0" borderId="47" xfId="45" applyBorder="1" applyAlignment="1" quotePrefix="1">
      <alignment horizontal="left" vertical="top" wrapText="1"/>
      <protection/>
    </xf>
    <xf numFmtId="0" fontId="0" fillId="0" borderId="43" xfId="0" applyFill="1" applyBorder="1" applyAlignment="1">
      <alignment horizontal="left" vertical="justify" wrapText="1"/>
    </xf>
    <xf numFmtId="0" fontId="0" fillId="0" borderId="44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33" borderId="43" xfId="0" applyFill="1" applyBorder="1" applyAlignment="1">
      <alignment horizontal="left" vertical="justify" wrapText="1"/>
    </xf>
    <xf numFmtId="0" fontId="0" fillId="33" borderId="44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0" fillId="0" borderId="44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27" fillId="0" borderId="24" xfId="33" applyBorder="1" applyAlignment="1">
      <alignment horizontal="left" vertical="top" wrapText="1"/>
      <protection/>
    </xf>
    <xf numFmtId="0" fontId="27" fillId="0" borderId="42" xfId="33" applyBorder="1" applyAlignment="1">
      <alignment horizontal="left" vertical="top" wrapText="1"/>
      <protection/>
    </xf>
    <xf numFmtId="0" fontId="27" fillId="0" borderId="41" xfId="44" applyBorder="1" applyAlignment="1" quotePrefix="1">
      <alignment horizontal="left" vertical="top" wrapText="1"/>
      <protection/>
    </xf>
    <xf numFmtId="0" fontId="0" fillId="0" borderId="42" xfId="0" applyBorder="1" applyAlignment="1">
      <alignment vertical="top" wrapText="1"/>
    </xf>
    <xf numFmtId="2" fontId="27" fillId="0" borderId="23" xfId="42" applyNumberFormat="1" applyBorder="1" applyAlignment="1" quotePrefix="1">
      <alignment horizontal="right" vertical="top" wrapText="1"/>
      <protection/>
    </xf>
    <xf numFmtId="2" fontId="27" fillId="0" borderId="41" xfId="48" applyNumberFormat="1" applyBorder="1" applyAlignment="1" quotePrefix="1">
      <alignment horizontal="right" vertical="top" wrapText="1"/>
      <protection/>
    </xf>
    <xf numFmtId="2" fontId="27" fillId="0" borderId="23" xfId="47" applyNumberFormat="1" applyBorder="1" applyAlignment="1" quotePrefix="1">
      <alignment horizontal="right" vertical="top" wrapText="1"/>
      <protection/>
    </xf>
    <xf numFmtId="2" fontId="27" fillId="0" borderId="21" xfId="47" applyNumberFormat="1" applyBorder="1" applyAlignment="1">
      <alignment horizontal="right" vertical="top" wrapText="1"/>
      <protection/>
    </xf>
    <xf numFmtId="2" fontId="27" fillId="0" borderId="24" xfId="34" applyNumberFormat="1" applyBorder="1" applyAlignment="1">
      <alignment horizontal="right" vertical="top" wrapText="1"/>
      <protection/>
    </xf>
    <xf numFmtId="0" fontId="28" fillId="0" borderId="41" xfId="45" applyBorder="1" applyAlignment="1" quotePrefix="1">
      <alignment horizontal="left" vertical="top" wrapText="1"/>
      <protection/>
    </xf>
    <xf numFmtId="0" fontId="28" fillId="0" borderId="24" xfId="45" applyBorder="1" applyAlignment="1">
      <alignment horizontal="left" vertical="top" wrapText="1"/>
      <protection/>
    </xf>
    <xf numFmtId="0" fontId="28" fillId="0" borderId="42" xfId="45" applyBorder="1" applyAlignment="1">
      <alignment horizontal="left" vertical="top" wrapText="1"/>
      <protection/>
    </xf>
    <xf numFmtId="2" fontId="27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7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7" fillId="0" borderId="11" xfId="33" applyBorder="1" applyAlignment="1">
      <alignment horizontal="left" vertical="top" wrapText="1"/>
      <protection/>
    </xf>
    <xf numFmtId="0" fontId="27" fillId="0" borderId="46" xfId="33" applyBorder="1" applyAlignment="1">
      <alignment horizontal="left" vertical="top" wrapText="1"/>
      <protection/>
    </xf>
    <xf numFmtId="0" fontId="27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7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7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7" fillId="0" borderId="55" xfId="40" applyNumberFormat="1" applyBorder="1" applyAlignment="1" quotePrefix="1">
      <alignment horizontal="right" vertical="top" wrapText="1"/>
      <protection/>
    </xf>
    <xf numFmtId="2" fontId="27" fillId="0" borderId="56" xfId="40" applyNumberFormat="1" applyBorder="1" applyAlignment="1">
      <alignment horizontal="right" vertical="top" wrapText="1"/>
      <protection/>
    </xf>
    <xf numFmtId="0" fontId="27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7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7" fillId="0" borderId="11" xfId="34" applyNumberFormat="1" applyBorder="1" applyAlignment="1">
      <alignment horizontal="right" vertical="top" wrapText="1"/>
      <protection/>
    </xf>
    <xf numFmtId="2" fontId="27" fillId="0" borderId="46" xfId="34" applyNumberFormat="1" applyBorder="1" applyAlignment="1">
      <alignment horizontal="right" vertical="top" wrapText="1"/>
      <protection/>
    </xf>
    <xf numFmtId="2" fontId="27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0" fontId="27" fillId="0" borderId="44" xfId="33" applyBorder="1" applyAlignment="1">
      <alignment horizontal="left" vertical="top" wrapText="1"/>
      <protection/>
    </xf>
    <xf numFmtId="0" fontId="27" fillId="0" borderId="48" xfId="33" applyBorder="1" applyAlignment="1">
      <alignment horizontal="left" vertical="top" wrapText="1"/>
      <protection/>
    </xf>
    <xf numFmtId="2" fontId="27" fillId="0" borderId="43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27" fillId="0" borderId="44" xfId="34" applyNumberFormat="1" applyBorder="1" applyAlignment="1">
      <alignment horizontal="right" vertical="top" wrapText="1"/>
      <protection/>
    </xf>
    <xf numFmtId="2" fontId="27" fillId="0" borderId="48" xfId="34" applyNumberFormat="1" applyBorder="1" applyAlignment="1">
      <alignment horizontal="right" vertical="top" wrapText="1"/>
      <protection/>
    </xf>
    <xf numFmtId="2" fontId="27" fillId="0" borderId="52" xfId="34" applyNumberFormat="1" applyBorder="1" applyAlignment="1" quotePrefix="1">
      <alignment horizontal="right" vertical="top" wrapText="1"/>
      <protection/>
    </xf>
    <xf numFmtId="2" fontId="27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7" fillId="0" borderId="25" xfId="40" applyNumberFormat="1" applyBorder="1" applyAlignment="1" quotePrefix="1">
      <alignment horizontal="right" vertical="top" wrapText="1"/>
      <protection/>
    </xf>
    <xf numFmtId="2" fontId="27" fillId="0" borderId="22" xfId="40" applyNumberFormat="1" applyBorder="1" applyAlignment="1">
      <alignment horizontal="right" vertical="top" wrapText="1"/>
      <protection/>
    </xf>
    <xf numFmtId="0" fontId="27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7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0" fontId="27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7" fillId="0" borderId="41" xfId="34" applyBorder="1" applyAlignment="1" quotePrefix="1">
      <alignment horizontal="right" vertical="top" wrapText="1"/>
      <protection/>
    </xf>
    <xf numFmtId="0" fontId="0" fillId="0" borderId="42" xfId="0" applyBorder="1" applyAlignment="1">
      <alignment wrapText="1"/>
    </xf>
    <xf numFmtId="0" fontId="27" fillId="0" borderId="45" xfId="34" applyBorder="1" applyAlignment="1" quotePrefix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46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2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7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7" fillId="0" borderId="52" xfId="34" applyBorder="1" applyAlignment="1" quotePrefix="1">
      <alignment horizontal="right" vertical="top" wrapText="1"/>
      <protection/>
    </xf>
    <xf numFmtId="0" fontId="27" fillId="0" borderId="53" xfId="34" applyBorder="1" applyAlignment="1">
      <alignment horizontal="right" vertical="top" wrapText="1"/>
      <protection/>
    </xf>
    <xf numFmtId="0" fontId="27" fillId="0" borderId="54" xfId="34" applyBorder="1" applyAlignment="1">
      <alignment horizontal="right" vertical="top" wrapText="1"/>
      <protection/>
    </xf>
    <xf numFmtId="0" fontId="27" fillId="0" borderId="52" xfId="33" applyBorder="1" applyAlignment="1" quotePrefix="1">
      <alignment horizontal="left" vertical="top" wrapText="1"/>
      <protection/>
    </xf>
    <xf numFmtId="0" fontId="27" fillId="0" borderId="53" xfId="33" applyBorder="1" applyAlignment="1">
      <alignment horizontal="left" vertical="top" wrapText="1"/>
      <protection/>
    </xf>
    <xf numFmtId="0" fontId="27" fillId="0" borderId="54" xfId="33" applyBorder="1" applyAlignment="1">
      <alignment horizontal="left" vertical="top" wrapText="1"/>
      <protection/>
    </xf>
    <xf numFmtId="0" fontId="27" fillId="0" borderId="43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27" fillId="0" borderId="47" xfId="34" applyBorder="1" applyAlignment="1" quotePrefix="1">
      <alignment horizontal="right" vertical="top" wrapText="1"/>
      <protection/>
    </xf>
    <xf numFmtId="0" fontId="27" fillId="0" borderId="44" xfId="34" applyBorder="1" applyAlignment="1">
      <alignment horizontal="right" vertical="top" wrapText="1"/>
      <protection/>
    </xf>
    <xf numFmtId="0" fontId="27" fillId="0" borderId="48" xfId="34" applyBorder="1" applyAlignment="1">
      <alignment horizontal="right" vertical="top" wrapText="1"/>
      <protection/>
    </xf>
    <xf numFmtId="0" fontId="29" fillId="0" borderId="0" xfId="54" applyAlignment="1" quotePrefix="1">
      <alignment horizontal="center" vertical="top" wrapText="1"/>
      <protection/>
    </xf>
    <xf numFmtId="0" fontId="29" fillId="0" borderId="0" xfId="54" applyAlignment="1">
      <alignment horizontal="center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8" fillId="0" borderId="0" xfId="53" applyAlignment="1">
      <alignment horizontal="center" vertical="top" wrapText="1"/>
      <protection/>
    </xf>
    <xf numFmtId="0" fontId="30" fillId="0" borderId="0" xfId="55" applyAlignment="1" quotePrefix="1">
      <alignment horizontal="center" vertical="top" wrapText="1"/>
      <protection/>
    </xf>
    <xf numFmtId="0" fontId="30" fillId="0" borderId="0" xfId="55" applyAlignment="1">
      <alignment horizontal="center" vertical="top" wrapText="1"/>
      <protection/>
    </xf>
    <xf numFmtId="0" fontId="28" fillId="0" borderId="41" xfId="52" applyBorder="1" applyAlignment="1" quotePrefix="1">
      <alignment horizontal="center" vertical="center" wrapText="1"/>
      <protection/>
    </xf>
    <xf numFmtId="0" fontId="28" fillId="0" borderId="57" xfId="52" applyBorder="1" applyAlignment="1" quotePrefix="1">
      <alignment horizontal="center" vertical="center" wrapText="1"/>
      <protection/>
    </xf>
    <xf numFmtId="0" fontId="28" fillId="0" borderId="45" xfId="52" applyBorder="1" applyAlignment="1" quotePrefix="1">
      <alignment horizontal="center" vertical="center" wrapText="1"/>
      <protection/>
    </xf>
    <xf numFmtId="0" fontId="28" fillId="0" borderId="46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view="pageBreakPreview" zoomScaleSheetLayoutView="100" zoomScalePageLayoutView="0" workbookViewId="0" topLeftCell="A13">
      <selection activeCell="J43" sqref="J43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1.7109375" style="1" customWidth="1"/>
    <col min="7" max="7" width="0.13671875" style="1" customWidth="1"/>
    <col min="8" max="8" width="11.57421875" style="1" customWidth="1"/>
    <col min="9" max="9" width="0.13671875" style="1" hidden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6.8515625" style="1" customWidth="1"/>
    <col min="20" max="20" width="26.140625" style="1" customWidth="1"/>
    <col min="21" max="16384" width="9.140625" style="1" customWidth="1"/>
  </cols>
  <sheetData>
    <row r="1" spans="3:18" ht="17.25" customHeight="1">
      <c r="C1" s="203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3:18" ht="0" customHeight="1" hidden="1"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4:16" ht="11.25" customHeight="1">
      <c r="D3" s="205" t="s">
        <v>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ht="0.75" customHeight="1"/>
    <row r="5" spans="3:15" ht="18" customHeight="1">
      <c r="C5" s="207" t="s">
        <v>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ht="2.25" customHeight="1"/>
    <row r="7" spans="1:20" ht="36" customHeight="1">
      <c r="A7" s="2" t="s">
        <v>3</v>
      </c>
      <c r="B7" s="209" t="s">
        <v>4</v>
      </c>
      <c r="C7" s="187"/>
      <c r="D7" s="183"/>
      <c r="E7" s="3" t="s">
        <v>5</v>
      </c>
      <c r="F7" s="2" t="s">
        <v>6</v>
      </c>
      <c r="H7" s="4" t="s">
        <v>7</v>
      </c>
      <c r="J7" s="2" t="s">
        <v>8</v>
      </c>
      <c r="L7" s="210" t="s">
        <v>9</v>
      </c>
      <c r="M7" s="181"/>
      <c r="O7" s="209" t="s">
        <v>10</v>
      </c>
      <c r="P7" s="187"/>
      <c r="Q7" s="183"/>
      <c r="R7" s="211" t="s">
        <v>11</v>
      </c>
      <c r="S7" s="212"/>
      <c r="T7" s="2" t="s">
        <v>12</v>
      </c>
    </row>
    <row r="8" spans="1:20" ht="15" customHeight="1">
      <c r="A8" s="5" t="s">
        <v>13</v>
      </c>
      <c r="B8" s="90" t="s">
        <v>14</v>
      </c>
      <c r="C8" s="187"/>
      <c r="D8" s="183"/>
      <c r="E8" s="6" t="s">
        <v>15</v>
      </c>
      <c r="F8" s="7" t="s">
        <v>13</v>
      </c>
      <c r="H8" s="40" t="s">
        <v>52</v>
      </c>
      <c r="J8" s="190" t="s">
        <v>13</v>
      </c>
      <c r="K8" s="191"/>
      <c r="M8" s="182" t="s">
        <v>13</v>
      </c>
      <c r="N8" s="183"/>
      <c r="O8" s="192" t="s">
        <v>13</v>
      </c>
      <c r="P8" s="193"/>
      <c r="Q8" s="194"/>
      <c r="R8" s="182" t="s">
        <v>13</v>
      </c>
      <c r="S8" s="183"/>
      <c r="T8" s="8" t="s">
        <v>13</v>
      </c>
    </row>
    <row r="9" spans="1:20" ht="15" customHeight="1">
      <c r="A9" s="9" t="s">
        <v>13</v>
      </c>
      <c r="B9" s="195" t="s">
        <v>16</v>
      </c>
      <c r="C9" s="196"/>
      <c r="D9" s="197"/>
      <c r="E9" s="10" t="s">
        <v>15</v>
      </c>
      <c r="F9" s="8" t="s">
        <v>13</v>
      </c>
      <c r="H9" s="40" t="s">
        <v>52</v>
      </c>
      <c r="J9" s="198" t="s">
        <v>13</v>
      </c>
      <c r="K9" s="199"/>
      <c r="M9" s="182" t="s">
        <v>13</v>
      </c>
      <c r="N9" s="183"/>
      <c r="O9" s="200" t="s">
        <v>13</v>
      </c>
      <c r="P9" s="201"/>
      <c r="Q9" s="202"/>
      <c r="R9" s="182" t="s">
        <v>13</v>
      </c>
      <c r="S9" s="183"/>
      <c r="T9" s="11" t="s">
        <v>13</v>
      </c>
    </row>
    <row r="10" spans="1:20" ht="15" customHeight="1">
      <c r="A10" s="9" t="s">
        <v>13</v>
      </c>
      <c r="B10" s="100" t="s">
        <v>17</v>
      </c>
      <c r="C10" s="142"/>
      <c r="D10" s="143"/>
      <c r="E10" s="10" t="s">
        <v>15</v>
      </c>
      <c r="F10" s="12" t="s">
        <v>13</v>
      </c>
      <c r="H10" s="41" t="s">
        <v>53</v>
      </c>
      <c r="J10" s="180" t="s">
        <v>13</v>
      </c>
      <c r="K10" s="181"/>
      <c r="M10" s="182" t="s">
        <v>13</v>
      </c>
      <c r="N10" s="183"/>
      <c r="O10" s="184" t="s">
        <v>13</v>
      </c>
      <c r="P10" s="185"/>
      <c r="Q10" s="186"/>
      <c r="R10" s="182" t="s">
        <v>13</v>
      </c>
      <c r="S10" s="183"/>
      <c r="T10" s="12" t="s">
        <v>13</v>
      </c>
    </row>
    <row r="11" spans="1:20" ht="26.25" customHeight="1">
      <c r="A11" s="13" t="s">
        <v>18</v>
      </c>
      <c r="B11" s="134" t="s">
        <v>19</v>
      </c>
      <c r="C11" s="187"/>
      <c r="D11" s="183"/>
      <c r="E11" s="39" t="s">
        <v>22</v>
      </c>
      <c r="F11" s="42">
        <v>13.84</v>
      </c>
      <c r="G11" s="43"/>
      <c r="H11" s="42">
        <v>843147.63</v>
      </c>
      <c r="I11" s="43"/>
      <c r="J11" s="106">
        <v>816659.2</v>
      </c>
      <c r="K11" s="188"/>
      <c r="L11" s="43"/>
      <c r="M11" s="59">
        <v>843147.63</v>
      </c>
      <c r="N11" s="60"/>
      <c r="O11" s="106">
        <v>-26488.43</v>
      </c>
      <c r="P11" s="189"/>
      <c r="Q11" s="188"/>
      <c r="R11" s="106">
        <v>26488.43</v>
      </c>
      <c r="S11" s="188"/>
      <c r="T11" s="66" t="s">
        <v>54</v>
      </c>
    </row>
    <row r="12" spans="1:20" ht="31.5" customHeight="1">
      <c r="A12" s="38" t="s">
        <v>20</v>
      </c>
      <c r="B12" s="175" t="s">
        <v>21</v>
      </c>
      <c r="C12" s="176"/>
      <c r="D12" s="177"/>
      <c r="E12" s="39" t="s">
        <v>22</v>
      </c>
      <c r="F12" s="61">
        <v>1.09</v>
      </c>
      <c r="G12" s="43"/>
      <c r="H12" s="62">
        <v>66403.96</v>
      </c>
      <c r="I12" s="43"/>
      <c r="J12" s="178">
        <v>64317.82</v>
      </c>
      <c r="K12" s="179"/>
      <c r="L12" s="43"/>
      <c r="M12" s="129">
        <v>66403.96</v>
      </c>
      <c r="N12" s="94"/>
      <c r="O12" s="170">
        <v>-2086.14</v>
      </c>
      <c r="P12" s="171"/>
      <c r="Q12" s="172"/>
      <c r="R12" s="173">
        <v>2086.14</v>
      </c>
      <c r="S12" s="174"/>
      <c r="T12" s="67" t="s">
        <v>55</v>
      </c>
    </row>
    <row r="13" spans="1:20" ht="15">
      <c r="A13" s="37" t="s">
        <v>23</v>
      </c>
      <c r="B13" s="154" t="s">
        <v>24</v>
      </c>
      <c r="C13" s="155"/>
      <c r="D13" s="156"/>
      <c r="E13" s="34" t="s">
        <v>22</v>
      </c>
      <c r="F13" s="63">
        <v>1.89</v>
      </c>
      <c r="G13" s="43"/>
      <c r="H13" s="64">
        <v>115140.82</v>
      </c>
      <c r="I13" s="43"/>
      <c r="J13" s="137">
        <v>111523.54</v>
      </c>
      <c r="K13" s="138"/>
      <c r="L13" s="43"/>
      <c r="M13" s="161">
        <v>115140.82</v>
      </c>
      <c r="N13" s="162"/>
      <c r="O13" s="139">
        <v>-3617.28</v>
      </c>
      <c r="P13" s="141"/>
      <c r="Q13" s="140"/>
      <c r="R13" s="161">
        <v>3617.28</v>
      </c>
      <c r="S13" s="162"/>
      <c r="T13" s="67" t="s">
        <v>55</v>
      </c>
    </row>
    <row r="14" spans="1:20" ht="15" customHeight="1">
      <c r="A14" s="9" t="s">
        <v>25</v>
      </c>
      <c r="B14" s="107" t="s">
        <v>26</v>
      </c>
      <c r="C14" s="163"/>
      <c r="D14" s="164"/>
      <c r="E14" s="10" t="s">
        <v>22</v>
      </c>
      <c r="F14" s="44">
        <v>3.04</v>
      </c>
      <c r="G14" s="43"/>
      <c r="H14" s="42">
        <v>185200.06</v>
      </c>
      <c r="I14" s="43"/>
      <c r="J14" s="165">
        <v>179381.78</v>
      </c>
      <c r="K14" s="166"/>
      <c r="L14" s="43"/>
      <c r="M14" s="106">
        <v>185200.06</v>
      </c>
      <c r="N14" s="94"/>
      <c r="O14" s="110">
        <v>-5818.28</v>
      </c>
      <c r="P14" s="167"/>
      <c r="Q14" s="168"/>
      <c r="R14" s="169">
        <v>5818.28</v>
      </c>
      <c r="S14" s="148"/>
      <c r="T14" s="67" t="s">
        <v>55</v>
      </c>
    </row>
    <row r="15" spans="1:20" ht="15">
      <c r="A15" s="14" t="s">
        <v>27</v>
      </c>
      <c r="B15" s="100" t="s">
        <v>28</v>
      </c>
      <c r="C15" s="142"/>
      <c r="D15" s="143"/>
      <c r="E15" s="15" t="s">
        <v>22</v>
      </c>
      <c r="F15" s="44">
        <v>2.3</v>
      </c>
      <c r="G15" s="43"/>
      <c r="H15" s="45">
        <v>140118.49</v>
      </c>
      <c r="I15" s="43"/>
      <c r="J15" s="157">
        <v>135716.5</v>
      </c>
      <c r="K15" s="158"/>
      <c r="L15" s="43"/>
      <c r="M15" s="106">
        <v>140118.49</v>
      </c>
      <c r="N15" s="94"/>
      <c r="O15" s="103">
        <v>-4401.99</v>
      </c>
      <c r="P15" s="159"/>
      <c r="Q15" s="160"/>
      <c r="R15" s="103">
        <v>4401.99</v>
      </c>
      <c r="S15" s="104"/>
      <c r="T15" s="68" t="s">
        <v>56</v>
      </c>
    </row>
    <row r="16" spans="1:20" ht="15" customHeight="1">
      <c r="A16" s="16" t="s">
        <v>29</v>
      </c>
      <c r="B16" s="100" t="s">
        <v>30</v>
      </c>
      <c r="C16" s="101"/>
      <c r="D16" s="102"/>
      <c r="E16" s="17" t="s">
        <v>22</v>
      </c>
      <c r="F16" s="46">
        <v>1.32</v>
      </c>
      <c r="G16" s="43"/>
      <c r="H16" s="46">
        <v>80415.76</v>
      </c>
      <c r="I16" s="43"/>
      <c r="J16" s="103">
        <v>77889.41</v>
      </c>
      <c r="K16" s="104"/>
      <c r="L16" s="43"/>
      <c r="M16" s="103">
        <v>80415.76</v>
      </c>
      <c r="N16" s="104"/>
      <c r="O16" s="103">
        <v>-2526.35</v>
      </c>
      <c r="P16" s="105"/>
      <c r="Q16" s="104"/>
      <c r="R16" s="103">
        <v>2526.35</v>
      </c>
      <c r="S16" s="104"/>
      <c r="T16" s="68" t="s">
        <v>57</v>
      </c>
    </row>
    <row r="17" spans="1:20" ht="14.25" customHeight="1">
      <c r="A17" s="19" t="s">
        <v>31</v>
      </c>
      <c r="B17" s="144" t="s">
        <v>32</v>
      </c>
      <c r="C17" s="145"/>
      <c r="D17" s="146"/>
      <c r="E17" s="20" t="s">
        <v>22</v>
      </c>
      <c r="F17" s="47">
        <v>0.38</v>
      </c>
      <c r="G17" s="43"/>
      <c r="H17" s="48">
        <v>23149.97</v>
      </c>
      <c r="I17" s="43"/>
      <c r="J17" s="147">
        <v>22422.7</v>
      </c>
      <c r="K17" s="148"/>
      <c r="L17" s="43"/>
      <c r="M17" s="147">
        <v>23149.97</v>
      </c>
      <c r="N17" s="148"/>
      <c r="O17" s="149">
        <v>-727.27</v>
      </c>
      <c r="P17" s="150"/>
      <c r="Q17" s="151"/>
      <c r="R17" s="152">
        <v>727.27</v>
      </c>
      <c r="S17" s="153"/>
      <c r="T17" s="68" t="s">
        <v>58</v>
      </c>
    </row>
    <row r="18" spans="1:20" ht="36" customHeight="1">
      <c r="A18" s="35" t="s">
        <v>33</v>
      </c>
      <c r="B18" s="154" t="s">
        <v>34</v>
      </c>
      <c r="C18" s="155"/>
      <c r="D18" s="156"/>
      <c r="E18" s="36" t="s">
        <v>22</v>
      </c>
      <c r="F18" s="63">
        <v>0.16</v>
      </c>
      <c r="G18" s="43"/>
      <c r="H18" s="65">
        <v>9747.39</v>
      </c>
      <c r="I18" s="43"/>
      <c r="J18" s="137">
        <v>9441.14</v>
      </c>
      <c r="K18" s="138"/>
      <c r="L18" s="43"/>
      <c r="M18" s="139">
        <v>9747.39</v>
      </c>
      <c r="N18" s="140"/>
      <c r="O18" s="139">
        <v>-306.25</v>
      </c>
      <c r="P18" s="141"/>
      <c r="Q18" s="140"/>
      <c r="R18" s="139">
        <v>306.25</v>
      </c>
      <c r="S18" s="140"/>
      <c r="T18" s="69" t="s">
        <v>59</v>
      </c>
    </row>
    <row r="19" spans="1:20" ht="15" customHeight="1">
      <c r="A19" s="16" t="s">
        <v>35</v>
      </c>
      <c r="B19" s="100" t="s">
        <v>36</v>
      </c>
      <c r="C19" s="142"/>
      <c r="D19" s="143"/>
      <c r="E19" s="17" t="s">
        <v>22</v>
      </c>
      <c r="F19" s="49">
        <v>0.1</v>
      </c>
      <c r="G19" s="43"/>
      <c r="H19" s="46">
        <v>6092.11</v>
      </c>
      <c r="I19" s="43"/>
      <c r="J19" s="93">
        <v>5900.72</v>
      </c>
      <c r="K19" s="95"/>
      <c r="L19" s="43"/>
      <c r="M19" s="110">
        <v>6092.11</v>
      </c>
      <c r="N19" s="111"/>
      <c r="O19" s="106">
        <v>-191.39</v>
      </c>
      <c r="P19" s="133"/>
      <c r="Q19" s="113"/>
      <c r="R19" s="110">
        <v>191.39</v>
      </c>
      <c r="S19" s="111"/>
      <c r="T19" s="68" t="s">
        <v>60</v>
      </c>
    </row>
    <row r="20" spans="1:20" ht="15" customHeight="1">
      <c r="A20" s="16" t="s">
        <v>37</v>
      </c>
      <c r="B20" s="90" t="s">
        <v>38</v>
      </c>
      <c r="C20" s="125"/>
      <c r="D20" s="126"/>
      <c r="E20" s="17" t="s">
        <v>22</v>
      </c>
      <c r="F20" s="50">
        <v>0.06</v>
      </c>
      <c r="G20" s="43"/>
      <c r="H20" s="46">
        <v>3655.29</v>
      </c>
      <c r="I20" s="43"/>
      <c r="J20" s="93">
        <v>3540.47</v>
      </c>
      <c r="K20" s="95"/>
      <c r="L20" s="43"/>
      <c r="M20" s="110">
        <v>3655.29</v>
      </c>
      <c r="N20" s="111"/>
      <c r="O20" s="106">
        <v>-114.82</v>
      </c>
      <c r="P20" s="133"/>
      <c r="Q20" s="113"/>
      <c r="R20" s="110">
        <v>114.82</v>
      </c>
      <c r="S20" s="111"/>
      <c r="T20" s="70" t="s">
        <v>61</v>
      </c>
    </row>
    <row r="21" spans="1:20" ht="14.25" customHeight="1">
      <c r="A21" s="16" t="s">
        <v>39</v>
      </c>
      <c r="B21" s="90" t="s">
        <v>40</v>
      </c>
      <c r="C21" s="125"/>
      <c r="D21" s="126"/>
      <c r="E21" s="17" t="s">
        <v>22</v>
      </c>
      <c r="F21" s="50">
        <v>3.5</v>
      </c>
      <c r="G21" s="43"/>
      <c r="H21" s="46">
        <v>213223.78</v>
      </c>
      <c r="I21" s="43"/>
      <c r="J21" s="93">
        <v>206525.12</v>
      </c>
      <c r="K21" s="95"/>
      <c r="L21" s="43"/>
      <c r="M21" s="110">
        <v>213223.78</v>
      </c>
      <c r="N21" s="111"/>
      <c r="O21" s="106">
        <v>-6698.66</v>
      </c>
      <c r="P21" s="133"/>
      <c r="Q21" s="113"/>
      <c r="R21" s="110">
        <v>6698.66</v>
      </c>
      <c r="S21" s="111"/>
      <c r="T21" s="70" t="s">
        <v>61</v>
      </c>
    </row>
    <row r="22" spans="1:20" ht="14.25" customHeight="1">
      <c r="A22" s="22">
        <v>2</v>
      </c>
      <c r="B22" s="134" t="s">
        <v>41</v>
      </c>
      <c r="C22" s="135"/>
      <c r="D22" s="136"/>
      <c r="E22" s="10" t="s">
        <v>22</v>
      </c>
      <c r="F22" s="51">
        <v>0.29</v>
      </c>
      <c r="G22" s="43"/>
      <c r="H22" s="42">
        <v>10361.12</v>
      </c>
      <c r="I22" s="43"/>
      <c r="J22" s="93">
        <v>10210.21</v>
      </c>
      <c r="K22" s="95"/>
      <c r="L22" s="43"/>
      <c r="M22" s="106">
        <v>10361.12</v>
      </c>
      <c r="N22" s="94"/>
      <c r="O22" s="106">
        <v>-150.91</v>
      </c>
      <c r="P22" s="133"/>
      <c r="Q22" s="113"/>
      <c r="R22" s="106">
        <v>150.91</v>
      </c>
      <c r="S22" s="94"/>
      <c r="T22" s="71" t="s">
        <v>62</v>
      </c>
    </row>
    <row r="23" spans="1:20" ht="14.25" customHeight="1">
      <c r="A23" s="13"/>
      <c r="B23" s="134"/>
      <c r="C23" s="135"/>
      <c r="D23" s="136"/>
      <c r="E23" s="10"/>
      <c r="F23" s="50"/>
      <c r="G23" s="43"/>
      <c r="H23" s="42"/>
      <c r="I23" s="43"/>
      <c r="J23" s="93"/>
      <c r="K23" s="95"/>
      <c r="L23" s="43"/>
      <c r="M23" s="106"/>
      <c r="N23" s="94"/>
      <c r="O23" s="106"/>
      <c r="P23" s="133"/>
      <c r="Q23" s="113"/>
      <c r="R23" s="106"/>
      <c r="S23" s="94"/>
      <c r="T23" s="21"/>
    </row>
    <row r="24" spans="1:20" ht="15" customHeight="1">
      <c r="A24" s="13">
        <v>3</v>
      </c>
      <c r="B24" s="134" t="s">
        <v>42</v>
      </c>
      <c r="C24" s="135"/>
      <c r="D24" s="136"/>
      <c r="E24" s="10" t="s">
        <v>22</v>
      </c>
      <c r="F24" s="52">
        <v>3</v>
      </c>
      <c r="G24" s="43"/>
      <c r="H24" s="42" t="s">
        <v>13</v>
      </c>
      <c r="I24" s="43"/>
      <c r="J24" s="93">
        <f>J25+J26+J28</f>
        <v>-31283.410000000003</v>
      </c>
      <c r="K24" s="95"/>
      <c r="L24" s="43"/>
      <c r="M24" s="106">
        <v>67900</v>
      </c>
      <c r="N24" s="94"/>
      <c r="O24" s="106">
        <f>J24-M24</f>
        <v>-99183.41</v>
      </c>
      <c r="P24" s="133"/>
      <c r="Q24" s="113"/>
      <c r="R24" s="106">
        <v>99183.41</v>
      </c>
      <c r="S24" s="94"/>
      <c r="T24" s="21" t="s">
        <v>13</v>
      </c>
    </row>
    <row r="25" spans="1:20" ht="15" customHeight="1">
      <c r="A25" s="9" t="s">
        <v>13</v>
      </c>
      <c r="B25" s="90" t="s">
        <v>43</v>
      </c>
      <c r="C25" s="125"/>
      <c r="D25" s="126"/>
      <c r="E25" s="10" t="s">
        <v>22</v>
      </c>
      <c r="F25" s="52" t="s">
        <v>13</v>
      </c>
      <c r="G25" s="43"/>
      <c r="H25" s="42">
        <v>183736.8</v>
      </c>
      <c r="I25" s="43"/>
      <c r="J25" s="93">
        <v>183005.92</v>
      </c>
      <c r="K25" s="95"/>
      <c r="L25" s="43"/>
      <c r="M25" s="106" t="s">
        <v>13</v>
      </c>
      <c r="N25" s="94"/>
      <c r="O25" s="106" t="s">
        <v>13</v>
      </c>
      <c r="P25" s="133"/>
      <c r="Q25" s="113"/>
      <c r="R25" s="106" t="s">
        <v>13</v>
      </c>
      <c r="S25" s="94"/>
      <c r="T25" s="23" t="s">
        <v>13</v>
      </c>
    </row>
    <row r="26" spans="1:20" ht="15" customHeight="1">
      <c r="A26" s="9" t="s">
        <v>13</v>
      </c>
      <c r="B26" s="90" t="s">
        <v>44</v>
      </c>
      <c r="C26" s="125"/>
      <c r="D26" s="126"/>
      <c r="E26" s="10" t="s">
        <v>22</v>
      </c>
      <c r="F26" s="42" t="s">
        <v>13</v>
      </c>
      <c r="G26" s="43"/>
      <c r="H26" s="42" t="s">
        <v>13</v>
      </c>
      <c r="I26" s="43"/>
      <c r="J26" s="106">
        <v>-294289.33</v>
      </c>
      <c r="K26" s="94"/>
      <c r="L26" s="43"/>
      <c r="M26" s="106" t="s">
        <v>13</v>
      </c>
      <c r="N26" s="94"/>
      <c r="O26" s="106" t="s">
        <v>13</v>
      </c>
      <c r="P26" s="96"/>
      <c r="Q26" s="94"/>
      <c r="R26" s="106" t="s">
        <v>13</v>
      </c>
      <c r="S26" s="94"/>
      <c r="T26" s="7" t="s">
        <v>13</v>
      </c>
    </row>
    <row r="27" spans="1:20" ht="14.25" customHeight="1">
      <c r="A27" s="24" t="s">
        <v>13</v>
      </c>
      <c r="B27" s="127" t="s">
        <v>45</v>
      </c>
      <c r="C27" s="91"/>
      <c r="D27" s="128"/>
      <c r="E27" s="25" t="s">
        <v>22</v>
      </c>
      <c r="F27" s="53" t="s">
        <v>13</v>
      </c>
      <c r="G27" s="43"/>
      <c r="H27" s="54" t="s">
        <v>13</v>
      </c>
      <c r="I27" s="43"/>
      <c r="J27" s="129" t="s">
        <v>13</v>
      </c>
      <c r="K27" s="94"/>
      <c r="L27" s="43"/>
      <c r="M27" s="129">
        <v>67900</v>
      </c>
      <c r="N27" s="94"/>
      <c r="O27" s="130" t="s">
        <v>13</v>
      </c>
      <c r="P27" s="96"/>
      <c r="Q27" s="95"/>
      <c r="R27" s="131" t="s">
        <v>13</v>
      </c>
      <c r="S27" s="132"/>
      <c r="T27" s="26" t="s">
        <v>13</v>
      </c>
    </row>
    <row r="28" spans="1:20" ht="15" customHeight="1">
      <c r="A28" s="9" t="s">
        <v>13</v>
      </c>
      <c r="B28" s="90" t="s">
        <v>77</v>
      </c>
      <c r="C28" s="125"/>
      <c r="D28" s="126"/>
      <c r="E28" s="10" t="s">
        <v>22</v>
      </c>
      <c r="F28" s="42" t="s">
        <v>13</v>
      </c>
      <c r="G28" s="43"/>
      <c r="H28" s="42" t="s">
        <v>13</v>
      </c>
      <c r="I28" s="43"/>
      <c r="J28" s="106">
        <v>80000</v>
      </c>
      <c r="K28" s="94"/>
      <c r="L28" s="43"/>
      <c r="M28" s="106" t="s">
        <v>13</v>
      </c>
      <c r="N28" s="94"/>
      <c r="O28" s="106" t="s">
        <v>13</v>
      </c>
      <c r="P28" s="96"/>
      <c r="Q28" s="94"/>
      <c r="R28" s="106" t="s">
        <v>13</v>
      </c>
      <c r="S28" s="94"/>
      <c r="T28" s="7" t="s">
        <v>13</v>
      </c>
    </row>
    <row r="29" spans="1:20" ht="14.25" customHeight="1">
      <c r="A29" s="27" t="s">
        <v>13</v>
      </c>
      <c r="B29" s="100" t="s">
        <v>13</v>
      </c>
      <c r="C29" s="101"/>
      <c r="D29" s="102"/>
      <c r="E29" s="28" t="s">
        <v>13</v>
      </c>
      <c r="F29" s="46" t="s">
        <v>13</v>
      </c>
      <c r="G29" s="43"/>
      <c r="H29" s="55" t="s">
        <v>13</v>
      </c>
      <c r="I29" s="43"/>
      <c r="J29" s="103" t="s">
        <v>13</v>
      </c>
      <c r="K29" s="104"/>
      <c r="L29" s="43"/>
      <c r="M29" s="93" t="s">
        <v>13</v>
      </c>
      <c r="N29" s="94"/>
      <c r="O29" s="103" t="s">
        <v>13</v>
      </c>
      <c r="P29" s="105"/>
      <c r="Q29" s="104"/>
      <c r="R29" s="106" t="s">
        <v>13</v>
      </c>
      <c r="S29" s="113"/>
      <c r="T29" s="18" t="s">
        <v>13</v>
      </c>
    </row>
    <row r="30" spans="1:20" ht="15" customHeight="1">
      <c r="A30" s="29">
        <v>4</v>
      </c>
      <c r="B30" s="114" t="s">
        <v>46</v>
      </c>
      <c r="C30" s="108"/>
      <c r="D30" s="109"/>
      <c r="E30" s="31" t="s">
        <v>22</v>
      </c>
      <c r="F30" s="46" t="s">
        <v>13</v>
      </c>
      <c r="G30" s="43"/>
      <c r="H30" s="55">
        <v>2876205.19</v>
      </c>
      <c r="I30" s="43"/>
      <c r="J30" s="110">
        <v>2871476.28</v>
      </c>
      <c r="K30" s="111"/>
      <c r="L30" s="43"/>
      <c r="M30" s="93">
        <v>2876205.19</v>
      </c>
      <c r="N30" s="94"/>
      <c r="O30" s="110">
        <v>-11822.38</v>
      </c>
      <c r="P30" s="112"/>
      <c r="Q30" s="111"/>
      <c r="R30" s="106">
        <v>11822.38</v>
      </c>
      <c r="S30" s="113"/>
      <c r="T30" s="18" t="s">
        <v>13</v>
      </c>
    </row>
    <row r="31" spans="1:20" ht="15" customHeight="1">
      <c r="A31" s="30" t="s">
        <v>13</v>
      </c>
      <c r="B31" s="107" t="s">
        <v>47</v>
      </c>
      <c r="C31" s="108"/>
      <c r="D31" s="109"/>
      <c r="E31" s="31" t="s">
        <v>22</v>
      </c>
      <c r="F31" s="46" t="s">
        <v>13</v>
      </c>
      <c r="G31" s="43"/>
      <c r="H31" s="56">
        <v>53284.32</v>
      </c>
      <c r="I31" s="43"/>
      <c r="J31" s="110">
        <v>52964.46</v>
      </c>
      <c r="K31" s="111"/>
      <c r="L31" s="43"/>
      <c r="M31" s="93">
        <v>53284.32</v>
      </c>
      <c r="N31" s="94"/>
      <c r="O31" s="110">
        <v>-319.86</v>
      </c>
      <c r="P31" s="112"/>
      <c r="Q31" s="111"/>
      <c r="R31" s="106">
        <v>319.86</v>
      </c>
      <c r="S31" s="113"/>
      <c r="T31" s="70" t="s">
        <v>63</v>
      </c>
    </row>
    <row r="32" spans="1:20" ht="15" customHeight="1">
      <c r="A32" s="27" t="s">
        <v>13</v>
      </c>
      <c r="B32" s="107" t="s">
        <v>48</v>
      </c>
      <c r="C32" s="108"/>
      <c r="D32" s="109"/>
      <c r="E32" s="28" t="s">
        <v>22</v>
      </c>
      <c r="F32" s="46" t="s">
        <v>13</v>
      </c>
      <c r="G32" s="43"/>
      <c r="H32" s="57">
        <v>218096.83</v>
      </c>
      <c r="I32" s="43"/>
      <c r="J32" s="110">
        <v>219243.38</v>
      </c>
      <c r="K32" s="111"/>
      <c r="L32" s="43"/>
      <c r="M32" s="93">
        <v>218096.83</v>
      </c>
      <c r="N32" s="94"/>
      <c r="O32" s="110"/>
      <c r="P32" s="112"/>
      <c r="Q32" s="111"/>
      <c r="R32" s="106" t="s">
        <v>13</v>
      </c>
      <c r="S32" s="113"/>
      <c r="T32" s="68" t="s">
        <v>64</v>
      </c>
    </row>
    <row r="33" spans="1:20" ht="15" customHeight="1">
      <c r="A33" s="27" t="s">
        <v>13</v>
      </c>
      <c r="B33" s="100" t="s">
        <v>49</v>
      </c>
      <c r="C33" s="101"/>
      <c r="D33" s="102"/>
      <c r="E33" s="28" t="s">
        <v>22</v>
      </c>
      <c r="F33" s="46" t="s">
        <v>13</v>
      </c>
      <c r="G33" s="43"/>
      <c r="H33" s="57">
        <v>686594.25</v>
      </c>
      <c r="I33" s="43"/>
      <c r="J33" s="103">
        <v>691067.63</v>
      </c>
      <c r="K33" s="104"/>
      <c r="L33" s="43"/>
      <c r="M33" s="93">
        <v>686594.25</v>
      </c>
      <c r="N33" s="94"/>
      <c r="O33" s="103"/>
      <c r="P33" s="105"/>
      <c r="Q33" s="104"/>
      <c r="R33" s="106" t="s">
        <v>13</v>
      </c>
      <c r="S33" s="95"/>
      <c r="T33" s="68" t="s">
        <v>65</v>
      </c>
    </row>
    <row r="34" spans="1:20" ht="15" customHeight="1">
      <c r="A34" s="32" t="s">
        <v>13</v>
      </c>
      <c r="B34" s="90" t="s">
        <v>50</v>
      </c>
      <c r="C34" s="91"/>
      <c r="D34" s="92"/>
      <c r="E34" s="33" t="s">
        <v>22</v>
      </c>
      <c r="F34" s="58" t="s">
        <v>13</v>
      </c>
      <c r="G34" s="43"/>
      <c r="H34" s="57">
        <v>214997.97</v>
      </c>
      <c r="I34" s="43"/>
      <c r="J34" s="93">
        <v>216471.51</v>
      </c>
      <c r="K34" s="94"/>
      <c r="L34" s="43"/>
      <c r="M34" s="93">
        <v>214997.97</v>
      </c>
      <c r="N34" s="95"/>
      <c r="O34" s="93"/>
      <c r="P34" s="96"/>
      <c r="Q34" s="95"/>
      <c r="R34" s="93" t="s">
        <v>13</v>
      </c>
      <c r="S34" s="95"/>
      <c r="T34" s="68" t="s">
        <v>64</v>
      </c>
    </row>
    <row r="35" spans="1:20" ht="15" customHeight="1">
      <c r="A35" s="32" t="s">
        <v>13</v>
      </c>
      <c r="B35" s="90" t="s">
        <v>51</v>
      </c>
      <c r="C35" s="91"/>
      <c r="D35" s="92"/>
      <c r="E35" s="33" t="s">
        <v>22</v>
      </c>
      <c r="F35" s="57" t="s">
        <v>13</v>
      </c>
      <c r="G35" s="43"/>
      <c r="H35" s="57">
        <v>1703231.82</v>
      </c>
      <c r="I35" s="43"/>
      <c r="J35" s="93">
        <v>1691729.3</v>
      </c>
      <c r="K35" s="94"/>
      <c r="L35" s="43"/>
      <c r="M35" s="93">
        <v>1703231.82</v>
      </c>
      <c r="N35" s="95"/>
      <c r="O35" s="93">
        <v>-11502.52</v>
      </c>
      <c r="P35" s="96"/>
      <c r="Q35" s="95"/>
      <c r="R35" s="93">
        <v>11502.52</v>
      </c>
      <c r="S35" s="95"/>
      <c r="T35" s="68" t="s">
        <v>65</v>
      </c>
    </row>
    <row r="36" spans="6:19" ht="15" customHeight="1"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256" ht="15">
      <c r="A37" s="97" t="s">
        <v>81</v>
      </c>
      <c r="B37" s="98"/>
      <c r="C37" s="98"/>
      <c r="D37" s="98"/>
      <c r="E37" s="99"/>
      <c r="F37" s="72">
        <f>SUM(F38:F46)</f>
        <v>67900</v>
      </c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ht="15">
      <c r="A38" s="115" t="s">
        <v>72</v>
      </c>
      <c r="B38" s="116"/>
      <c r="C38" s="116"/>
      <c r="D38" s="116"/>
      <c r="E38" s="117"/>
      <c r="F38" s="75">
        <v>4500</v>
      </c>
      <c r="G38" s="76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ht="15">
      <c r="A39" s="115" t="s">
        <v>73</v>
      </c>
      <c r="B39" s="116"/>
      <c r="C39" s="116"/>
      <c r="D39" s="116"/>
      <c r="E39" s="117"/>
      <c r="F39" s="75">
        <v>8828</v>
      </c>
      <c r="G39" s="76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ht="15">
      <c r="A40" s="118" t="s">
        <v>74</v>
      </c>
      <c r="B40" s="119"/>
      <c r="C40" s="119"/>
      <c r="D40" s="119"/>
      <c r="E40" s="120"/>
      <c r="F40" s="77">
        <v>10717</v>
      </c>
      <c r="G40" s="76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ht="15">
      <c r="A41" s="118" t="s">
        <v>75</v>
      </c>
      <c r="B41" s="119"/>
      <c r="C41" s="119"/>
      <c r="D41" s="119"/>
      <c r="E41" s="120"/>
      <c r="F41" s="75">
        <v>13974</v>
      </c>
      <c r="G41" s="76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ht="15">
      <c r="A42" s="118" t="s">
        <v>76</v>
      </c>
      <c r="B42" s="119"/>
      <c r="C42" s="119"/>
      <c r="D42" s="119"/>
      <c r="E42" s="120"/>
      <c r="F42" s="75">
        <v>3381</v>
      </c>
      <c r="G42" s="76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ht="15">
      <c r="A43" s="118" t="s">
        <v>66</v>
      </c>
      <c r="B43" s="119"/>
      <c r="C43" s="119"/>
      <c r="D43" s="119"/>
      <c r="E43" s="120"/>
      <c r="F43" s="75">
        <v>6460</v>
      </c>
      <c r="G43" s="76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256" ht="15">
      <c r="A44" s="118" t="s">
        <v>78</v>
      </c>
      <c r="B44" s="119"/>
      <c r="C44" s="119"/>
      <c r="D44" s="119"/>
      <c r="E44" s="120"/>
      <c r="F44" s="75">
        <v>4281</v>
      </c>
      <c r="G44" s="76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</row>
    <row r="45" spans="1:256" ht="15">
      <c r="A45" s="115" t="s">
        <v>79</v>
      </c>
      <c r="B45" s="121"/>
      <c r="C45" s="121"/>
      <c r="D45" s="121"/>
      <c r="E45" s="122"/>
      <c r="F45" s="78">
        <v>10769</v>
      </c>
      <c r="G45" s="76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ht="15">
      <c r="A46" s="118" t="s">
        <v>80</v>
      </c>
      <c r="B46" s="119"/>
      <c r="C46" s="119"/>
      <c r="D46" s="119"/>
      <c r="E46" s="120"/>
      <c r="F46" s="79">
        <v>4990</v>
      </c>
      <c r="G46" s="76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ht="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  <c r="IV47" s="74"/>
    </row>
    <row r="48" spans="1:256" ht="15">
      <c r="A48" s="80" t="s">
        <v>67</v>
      </c>
      <c r="B48" s="80"/>
      <c r="C48" s="81"/>
      <c r="D48" s="82"/>
      <c r="E48" s="74"/>
      <c r="F48" s="74"/>
      <c r="G48" s="83" t="s">
        <v>68</v>
      </c>
      <c r="H48" s="84"/>
      <c r="I48" s="8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ht="15">
      <c r="A49" s="74"/>
      <c r="B49" s="83"/>
      <c r="C49" s="82"/>
      <c r="D49" s="85"/>
      <c r="E49" s="85"/>
      <c r="F49" s="85"/>
      <c r="G49" s="74"/>
      <c r="H49" s="84"/>
      <c r="I49" s="8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256" ht="15">
      <c r="A50" s="74"/>
      <c r="B50" s="83"/>
      <c r="C50" s="85"/>
      <c r="D50" s="85"/>
      <c r="E50" s="85"/>
      <c r="F50" s="74"/>
      <c r="G50" s="86"/>
      <c r="H50" s="85"/>
      <c r="I50" s="8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</row>
    <row r="51" spans="1:256" ht="15">
      <c r="A51" s="87" t="s">
        <v>69</v>
      </c>
      <c r="B51" s="88"/>
      <c r="C51" s="89"/>
      <c r="D51" s="85"/>
      <c r="E51" s="85"/>
      <c r="F51" s="85"/>
      <c r="G51" s="85"/>
      <c r="H51" s="84"/>
      <c r="I51" s="8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256" ht="15">
      <c r="A52" s="123" t="s">
        <v>70</v>
      </c>
      <c r="B52" s="124"/>
      <c r="C52" s="86"/>
      <c r="D52" s="85"/>
      <c r="E52" s="85"/>
      <c r="F52" s="85"/>
      <c r="G52" s="85"/>
      <c r="H52" s="84"/>
      <c r="I52" s="8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</row>
    <row r="53" spans="1:256" ht="15">
      <c r="A53" s="123" t="s">
        <v>71</v>
      </c>
      <c r="B53" s="124"/>
      <c r="C53" s="86"/>
      <c r="D53" s="85"/>
      <c r="E53" s="85"/>
      <c r="F53" s="85"/>
      <c r="G53" s="85"/>
      <c r="H53" s="84"/>
      <c r="I53" s="8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</row>
  </sheetData>
  <sheetProtection/>
  <mergeCells count="158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M27:N27"/>
    <mergeCell ref="O27:Q27"/>
    <mergeCell ref="R27:S27"/>
    <mergeCell ref="J28:K28"/>
    <mergeCell ref="M28:N28"/>
    <mergeCell ref="O28:Q28"/>
    <mergeCell ref="R28:S28"/>
    <mergeCell ref="A46:E46"/>
    <mergeCell ref="A52:B52"/>
    <mergeCell ref="A53:B53"/>
    <mergeCell ref="B28:D28"/>
    <mergeCell ref="B27:D27"/>
    <mergeCell ref="J27:K27"/>
    <mergeCell ref="A38:E38"/>
    <mergeCell ref="A39:E39"/>
    <mergeCell ref="A40:E40"/>
    <mergeCell ref="A41:E41"/>
    <mergeCell ref="A44:E44"/>
    <mergeCell ref="A45:E45"/>
    <mergeCell ref="A42:E42"/>
    <mergeCell ref="A43:E43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A37:E37"/>
  </mergeCells>
  <printOptions/>
  <pageMargins left="0.3611111111111111" right="0.3611111111111111" top="0.3611111111111111" bottom="0.3611111111111111" header="0.3" footer="0.3"/>
  <pageSetup orientation="landscape" paperSize="9" scale="9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2024-02-25T05:20:44Z</dcterms:created>
  <dcterms:modified xsi:type="dcterms:W3CDTF">2024-03-18T06:20:37Z</dcterms:modified>
  <cp:category/>
  <cp:version/>
  <cp:contentType/>
  <cp:contentStatus/>
</cp:coreProperties>
</file>