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<sst xmlns="http://schemas.openxmlformats.org/spreadsheetml/2006/main" count="198" uniqueCount="80">
  <si>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</si>
  <si>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</si>
  <si>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Окружная ул, д.7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</si>
  <si>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</si>
  <si>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</si>
  <si>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</si>
  <si>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</si>
  <si>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</si>
  <si>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</si>
  <si>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</si>
  <si>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</si>
  <si>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</si>
  <si>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</si>
  <si>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</si>
  <si>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</si>
  <si>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</si>
  <si>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</si>
  <si>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</si>
  <si>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</si>
  <si>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</si>
  <si>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</si>
  <si>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</si>
  <si>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</si>
  <si>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</si>
  <si>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</si>
  <si>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</si>
  <si>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</si>
  <si>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</si>
  <si>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</si>
  <si>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</si>
  <si>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</si>
  <si>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</si>
  <si>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</si>
  <si>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</si>
  <si>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</si>
  <si>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</si>
  <si>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</si>
  <si>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</si>
  <si>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</si>
  <si>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</si>
  <si>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</si>
  <si>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</si>
  <si>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</si>
  <si>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</si>
  <si>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</si>
  <si>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</si>
  <si>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</si>
  <si>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</si>
  <si>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</si>
  <si>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</si>
  <si>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</si>
  <si>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</si>
  <si>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</si>
  <si>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2656,30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</si>
  <si>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</si>
  <si>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</si>
  <si>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</si>
  <si>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</si>
  <si>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</si>
  <si>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</si>
  <si>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</si>
  <si>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</si>
  <si>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СанТехСтрой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</si>
  <si>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</si>
  <si>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</si>
  <si>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</si>
  <si>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</si>
  <si>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</si>
  <si>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</si>
  <si>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</si>
  <si>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</si>
  <si>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</si>
  <si>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</si>
  <si>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</si>
  <si>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поверка ПУ тепловой энергии</t>
  </si>
  <si>
    <t>ОАО "ВымпелКом"</t>
  </si>
  <si>
    <t xml:space="preserve">Оплата провайдеров </t>
  </si>
  <si>
    <t>Расшифровка вып. работ по текущему ремонту</t>
  </si>
  <si>
    <t>Зугрина В.В.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</si>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</sst>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9" fillId="0" borderId="18" xfId="50" applyBorder="1" applyAlignment="1" quotePrefix="1">
      <alignment horizontal="lef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9" fillId="0" borderId="27" xfId="50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9" xfId="49" applyBorder="1" applyAlignment="1" quotePrefix="1">
      <alignment horizontal="left" vertical="top" wrapText="1"/>
      <protection/>
    </xf>
    <xf numFmtId="0" fontId="28" fillId="0" borderId="29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30" xfId="36" applyBorder="1" applyAlignment="1" quotePrefix="1">
      <alignment horizontal="left" vertical="top" wrapText="1"/>
      <protection/>
    </xf>
    <xf numFmtId="0" fontId="28" fillId="0" borderId="31" xfId="38" applyBorder="1" applyAlignment="1" quotePrefix="1">
      <alignment horizontal="left" vertical="top" wrapText="1"/>
      <protection/>
    </xf>
    <xf numFmtId="0" fontId="28" fillId="0" borderId="27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28" fillId="0" borderId="32" xfId="34" applyBorder="1" applyAlignment="1" quotePrefix="1">
      <alignment horizontal="right" vertical="top" wrapText="1"/>
      <protection/>
    </xf>
    <xf numFmtId="2" fontId="28" fillId="0" borderId="33" xfId="34" applyNumberFormat="1" applyBorder="1" applyAlignment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vertical="top" wrapText="1"/>
      <protection/>
    </xf>
    <xf numFmtId="2" fontId="0" fillId="0" borderId="35" xfId="0" applyNumberFormat="1" applyBorder="1" applyAlignment="1">
      <alignment wrapText="1"/>
    </xf>
    <xf numFmtId="2" fontId="28" fillId="0" borderId="36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1" xfId="35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0" fontId="29" fillId="0" borderId="36" xfId="50" applyBorder="1" applyAlignment="1">
      <alignment horizontal="left" vertical="top" wrapText="1"/>
      <protection/>
    </xf>
    <xf numFmtId="0" fontId="28" fillId="0" borderId="32" xfId="46" applyBorder="1" applyAlignment="1" quotePrefix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2" fontId="28" fillId="0" borderId="38" xfId="34" applyNumberFormat="1" applyBorder="1" applyAlignment="1">
      <alignment horizontal="right" vertical="top" wrapText="1"/>
      <protection/>
    </xf>
    <xf numFmtId="0" fontId="28" fillId="0" borderId="38" xfId="34" applyBorder="1" applyAlignment="1">
      <alignment horizontal="right" vertical="top" wrapText="1"/>
      <protection/>
    </xf>
    <xf numFmtId="0" fontId="28" fillId="0" borderId="24" xfId="51" applyBorder="1" applyAlignment="1">
      <alignment horizontal="left" vertical="top" wrapText="1"/>
      <protection/>
    </xf>
    <xf numFmtId="0" fontId="28" fillId="0" borderId="32" xfId="34" applyBorder="1" applyAlignment="1" quotePrefix="1">
      <alignment horizontal="left" vertical="top" wrapText="1"/>
      <protection/>
    </xf>
    <xf numFmtId="0" fontId="2" fillId="0" borderId="40" xfId="38" applyFont="1" applyBorder="1" applyAlignment="1">
      <alignment vertical="top" wrapText="1"/>
      <protection/>
    </xf>
    <xf numFmtId="0" fontId="2" fillId="0" borderId="32" xfId="34" applyFont="1" applyBorder="1" applyAlignment="1">
      <alignment horizontal="left" vertical="center" wrapText="1"/>
      <protection/>
    </xf>
    <xf numFmtId="0" fontId="2" fillId="0" borderId="40" xfId="34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28" fillId="0" borderId="41" xfId="34" applyBorder="1" applyAlignment="1" quotePrefix="1">
      <alignment horizontal="left" vertical="top" wrapText="1"/>
      <protection/>
    </xf>
    <xf numFmtId="0" fontId="2" fillId="0" borderId="32" xfId="34" applyFont="1" applyBorder="1" applyAlignment="1">
      <alignment horizontal="left" vertical="top" wrapText="1"/>
      <protection/>
    </xf>
    <xf numFmtId="2" fontId="5" fillId="0" borderId="32" xfId="75" applyNumberFormat="1" applyFont="1" applyBorder="1" applyAlignment="1">
      <alignment horizontal="right" vertical="center" wrapText="1"/>
      <protection/>
    </xf>
    <xf numFmtId="2" fontId="28" fillId="0" borderId="0" xfId="34" applyNumberFormat="1" applyBorder="1" applyAlignment="1">
      <alignment horizontal="right" vertical="top" wrapText="1"/>
      <protection/>
    </xf>
    <xf numFmtId="0" fontId="4" fillId="0" borderId="0" xfId="75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173" fontId="0" fillId="33" borderId="32" xfId="0" applyNumberFormat="1" applyFont="1" applyFill="1" applyBorder="1" applyAlignment="1">
      <alignment horizontal="right" vertical="center" wrapText="1"/>
    </xf>
    <xf numFmtId="0" fontId="4" fillId="0" borderId="32" xfId="75" applyBorder="1" applyAlignment="1">
      <alignment wrapText="1"/>
      <protection/>
    </xf>
    <xf numFmtId="2" fontId="5" fillId="0" borderId="32" xfId="75" applyNumberFormat="1" applyFont="1" applyBorder="1" applyAlignment="1">
      <alignment vertical="center" wrapText="1"/>
      <protection/>
    </xf>
    <xf numFmtId="0" fontId="5" fillId="0" borderId="32" xfId="75" applyFont="1" applyBorder="1" applyAlignment="1">
      <alignment vertical="center" wrapText="1"/>
      <protection/>
    </xf>
    <xf numFmtId="2" fontId="4" fillId="0" borderId="32" xfId="75" applyNumberFormat="1" applyFont="1" applyBorder="1" applyAlignment="1">
      <alignment wrapText="1"/>
      <protection/>
    </xf>
    <xf numFmtId="0" fontId="5" fillId="0" borderId="0" xfId="75" applyFont="1" applyFill="1" applyBorder="1" applyAlignment="1">
      <alignment wrapText="1"/>
      <protection/>
    </xf>
    <xf numFmtId="0" fontId="4" fillId="0" borderId="0" xfId="75" applyFill="1" applyBorder="1" applyAlignment="1">
      <alignment wrapText="1"/>
      <protection/>
    </xf>
    <xf numFmtId="0" fontId="4" fillId="0" borderId="0" xfId="75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5" fillId="33" borderId="32" xfId="75" applyNumberFormat="1" applyFont="1" applyFill="1" applyBorder="1" applyAlignment="1">
      <alignment wrapText="1"/>
      <protection/>
    </xf>
    <xf numFmtId="2" fontId="4" fillId="33" borderId="32" xfId="75" applyNumberFormat="1" applyFont="1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2" fontId="4" fillId="0" borderId="32" xfId="75" applyNumberFormat="1" applyFont="1" applyBorder="1" applyAlignment="1">
      <alignment horizontal="right" vertical="center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3" xfId="0" applyBorder="1" applyAlignment="1">
      <alignment wrapText="1"/>
    </xf>
    <xf numFmtId="0" fontId="29" fillId="0" borderId="44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45" xfId="52" applyBorder="1" applyAlignment="1" quotePrefix="1">
      <alignment horizontal="center" vertical="center" wrapText="1"/>
      <protection/>
    </xf>
    <xf numFmtId="0" fontId="29" fillId="0" borderId="46" xfId="52" applyBorder="1" applyAlignment="1">
      <alignment horizontal="center" vertical="center"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47" xfId="34" applyBorder="1" applyAlignment="1" quotePrefix="1">
      <alignment horizontal="right" vertical="top" wrapText="1"/>
      <protection/>
    </xf>
    <xf numFmtId="0" fontId="0" fillId="0" borderId="48" xfId="0" applyBorder="1" applyAlignment="1">
      <alignment wrapText="1"/>
    </xf>
    <xf numFmtId="0" fontId="28" fillId="0" borderId="42" xfId="34" applyBorder="1" applyAlignment="1" quotePrefix="1">
      <alignment horizontal="right" vertical="top" wrapText="1"/>
      <protection/>
    </xf>
    <xf numFmtId="0" fontId="28" fillId="0" borderId="49" xfId="34" applyBorder="1" applyAlignment="1" quotePrefix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0" fontId="28" fillId="0" borderId="52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8" fillId="0" borderId="53" xfId="34" applyBorder="1" applyAlignment="1" quotePrefix="1">
      <alignment horizontal="righ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0" fontId="28" fillId="0" borderId="45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0" fontId="28" fillId="0" borderId="44" xfId="34" applyBorder="1" applyAlignment="1" quotePrefix="1">
      <alignment horizontal="right" vertical="top" wrapText="1"/>
      <protection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9" fillId="0" borderId="42" xfId="45" applyBorder="1" applyAlignment="1" quotePrefix="1">
      <alignment horizontal="left" vertical="top" wrapText="1"/>
      <protection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28" fillId="0" borderId="34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0" fontId="28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8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8" fillId="0" borderId="53" xfId="33" applyBorder="1" applyAlignment="1" quotePrefix="1">
      <alignment horizontal="left" vertical="top" wrapText="1"/>
      <protection/>
    </xf>
    <xf numFmtId="0" fontId="28" fillId="0" borderId="3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8" fillId="0" borderId="53" xfId="34" applyNumberFormat="1" applyBorder="1" applyAlignment="1" quotePrefix="1">
      <alignment horizontal="right" vertical="top" wrapText="1"/>
      <protection/>
    </xf>
    <xf numFmtId="2" fontId="28" fillId="0" borderId="33" xfId="34" applyNumberFormat="1" applyBorder="1" applyAlignment="1">
      <alignment horizontal="righ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28" fillId="0" borderId="24" xfId="34" applyNumberFormat="1" applyBorder="1" applyAlignment="1">
      <alignment horizontal="righ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2" fontId="28" fillId="0" borderId="58" xfId="39" applyNumberFormat="1" applyBorder="1" applyAlignment="1" quotePrefix="1">
      <alignment horizontal="right" vertical="top" wrapText="1"/>
      <protection/>
    </xf>
    <xf numFmtId="2" fontId="28" fillId="0" borderId="49" xfId="41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8" fillId="0" borderId="58" xfId="40" applyNumberFormat="1" applyBorder="1" applyAlignment="1" quotePrefix="1">
      <alignment horizontal="right" vertical="top" wrapText="1"/>
      <protection/>
    </xf>
    <xf numFmtId="2" fontId="28" fillId="0" borderId="59" xfId="40" applyNumberFormat="1" applyBorder="1" applyAlignment="1">
      <alignment horizontal="righ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3" xfId="45" applyBorder="1" applyAlignment="1">
      <alignment horizontal="lef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8" fillId="0" borderId="23" xfId="34" applyBorder="1" applyAlignment="1">
      <alignment horizontal="right" vertical="top" wrapText="1"/>
      <protection/>
    </xf>
    <xf numFmtId="0" fontId="28" fillId="0" borderId="42" xfId="44" applyBorder="1" applyAlignment="1" quotePrefix="1">
      <alignment horizontal="left" vertical="top" wrapText="1"/>
      <protection/>
    </xf>
    <xf numFmtId="2" fontId="28" fillId="0" borderId="42" xfId="48" applyNumberFormat="1" applyBorder="1" applyAlignment="1" quotePrefix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0" fontId="29" fillId="0" borderId="53" xfId="45" applyBorder="1" applyAlignment="1" quotePrefix="1">
      <alignment horizontal="left" vertical="top" wrapText="1"/>
      <protection/>
    </xf>
    <xf numFmtId="0" fontId="0" fillId="0" borderId="3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33" xfId="0" applyNumberFormat="1" applyBorder="1" applyAlignment="1">
      <alignment vertical="top" wrapText="1"/>
    </xf>
    <xf numFmtId="2" fontId="28" fillId="0" borderId="42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28" fillId="0" borderId="34" xfId="34" applyBorder="1" applyAlignment="1">
      <alignment horizontal="right" vertical="top" wrapText="1"/>
      <protection/>
    </xf>
    <xf numFmtId="0" fontId="0" fillId="0" borderId="35" xfId="0" applyBorder="1" applyAlignment="1">
      <alignment vertical="top" wrapText="1"/>
    </xf>
    <xf numFmtId="0" fontId="29" fillId="0" borderId="34" xfId="45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2" fontId="28" fillId="0" borderId="34" xfId="34" applyNumberFormat="1" applyBorder="1" applyAlignment="1">
      <alignment horizontal="right" vertical="top" wrapText="1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2" xfId="75" applyFont="1" applyBorder="1" applyAlignment="1">
      <alignment wrapText="1"/>
      <protection/>
    </xf>
    <xf numFmtId="0" fontId="5" fillId="33" borderId="52" xfId="75" applyFont="1" applyFill="1" applyBorder="1" applyAlignment="1">
      <alignment wrapText="1"/>
      <protection/>
    </xf>
    <xf numFmtId="0" fontId="4" fillId="33" borderId="33" xfId="75" applyFill="1" applyBorder="1" applyAlignment="1">
      <alignment wrapText="1"/>
      <protection/>
    </xf>
    <xf numFmtId="0" fontId="4" fillId="33" borderId="41" xfId="75" applyFill="1" applyBorder="1" applyAlignment="1">
      <alignment wrapText="1"/>
      <protection/>
    </xf>
    <xf numFmtId="0" fontId="4" fillId="33" borderId="52" xfId="75" applyFill="1" applyBorder="1" applyAlignment="1">
      <alignment wrapText="1"/>
      <protection/>
    </xf>
    <xf numFmtId="0" fontId="4" fillId="33" borderId="33" xfId="75" applyFont="1" applyFill="1" applyBorder="1" applyAlignment="1">
      <alignment wrapText="1"/>
      <protection/>
    </xf>
    <xf numFmtId="0" fontId="4" fillId="33" borderId="41" xfId="75" applyFont="1" applyFill="1" applyBorder="1" applyAlignment="1">
      <alignment wrapText="1"/>
      <protection/>
    </xf>
    <xf numFmtId="0" fontId="28" fillId="0" borderId="42" xfId="33" applyBorder="1" applyAlignment="1">
      <alignment horizontal="left" vertical="top" wrapText="1"/>
      <protection/>
    </xf>
    <xf numFmtId="0" fontId="5" fillId="0" borderId="52" xfId="75" applyFont="1" applyBorder="1" applyAlignment="1">
      <alignment horizontal="left" vertical="center" wrapText="1"/>
      <protection/>
    </xf>
    <xf numFmtId="0" fontId="5" fillId="0" borderId="33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0" fontId="0" fillId="34" borderId="52" xfId="0" applyFill="1" applyBorder="1" applyAlignment="1">
      <alignment horizontal="left" vertical="justify" wrapText="1"/>
    </xf>
    <xf numFmtId="0" fontId="0" fillId="34" borderId="33" xfId="0" applyFill="1" applyBorder="1" applyAlignment="1">
      <alignment horizontal="left" vertical="justify" wrapText="1"/>
    </xf>
    <xf numFmtId="0" fontId="0" fillId="34" borderId="41" xfId="0" applyFill="1" applyBorder="1" applyAlignment="1">
      <alignment horizontal="left" vertical="justify" wrapText="1"/>
    </xf>
    <xf numFmtId="0" fontId="5" fillId="0" borderId="32" xfId="75" applyFont="1" applyBorder="1" applyAlignment="1">
      <alignment wrapText="1"/>
      <protection/>
    </xf>
    <xf numFmtId="0" fontId="4" fillId="0" borderId="32" xfId="75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25">
      <selection activeCell="D52" sqref="D52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8515625" style="1" customWidth="1"/>
    <col min="5" max="5" width="7.28125" style="1" customWidth="1"/>
    <col min="6" max="6" width="10.5742187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9921875" style="1" customWidth="1"/>
    <col min="15" max="15" width="2.421875" style="1" customWidth="1"/>
    <col min="16" max="16" width="2.28125" style="1" customWidth="1"/>
    <col min="17" max="17" width="5.57421875" style="1" customWidth="1"/>
    <col min="18" max="18" width="2.57421875" style="1" customWidth="1"/>
    <col min="19" max="19" width="6.8515625" style="1" customWidth="1"/>
    <col min="20" max="20" width="25.57421875" style="1" customWidth="1"/>
    <col min="21" max="16384" width="9.140625" style="1" customWidth="1"/>
  </cols>
  <sheetData>
    <row r="1" spans="3:18" ht="17.25" customHeight="1">
      <c r="C1" s="107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3:18" ht="0" customHeight="1" hidden="1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4:16" ht="11.25" customHeight="1">
      <c r="D3" s="109" t="s">
        <v>1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ht="0.75" customHeight="1"/>
    <row r="5" spans="3:15" ht="18" customHeight="1">
      <c r="C5" s="111" t="s">
        <v>2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ht="2.25" customHeight="1"/>
    <row r="7" spans="1:20" ht="25.5">
      <c r="A7" s="2" t="s">
        <v>3</v>
      </c>
      <c r="B7" s="113" t="s">
        <v>4</v>
      </c>
      <c r="C7" s="114"/>
      <c r="D7" s="115"/>
      <c r="E7" s="3" t="s">
        <v>5</v>
      </c>
      <c r="F7" s="2" t="s">
        <v>6</v>
      </c>
      <c r="H7" s="4" t="s">
        <v>7</v>
      </c>
      <c r="J7" s="2" t="s">
        <v>8</v>
      </c>
      <c r="L7" s="116" t="s">
        <v>9</v>
      </c>
      <c r="M7" s="117"/>
      <c r="O7" s="113" t="s">
        <v>10</v>
      </c>
      <c r="P7" s="114"/>
      <c r="Q7" s="115"/>
      <c r="R7" s="118" t="s">
        <v>11</v>
      </c>
      <c r="S7" s="119"/>
      <c r="T7" s="2" t="s">
        <v>12</v>
      </c>
    </row>
    <row r="8" spans="1:20" ht="15" customHeight="1">
      <c r="A8" s="5" t="s">
        <v>13</v>
      </c>
      <c r="B8" s="120" t="s">
        <v>14</v>
      </c>
      <c r="C8" s="114"/>
      <c r="D8" s="115"/>
      <c r="E8" s="6" t="s">
        <v>15</v>
      </c>
      <c r="F8" s="7" t="s">
        <v>13</v>
      </c>
      <c r="H8" s="42">
        <f>H9+H10</f>
        <v>2897.8</v>
      </c>
      <c r="J8" s="121" t="s">
        <v>13</v>
      </c>
      <c r="K8" s="122"/>
      <c r="M8" s="123" t="s">
        <v>13</v>
      </c>
      <c r="N8" s="115"/>
      <c r="O8" s="124" t="s">
        <v>13</v>
      </c>
      <c r="P8" s="125"/>
      <c r="Q8" s="126"/>
      <c r="R8" s="123" t="s">
        <v>13</v>
      </c>
      <c r="S8" s="115"/>
      <c r="T8" s="8" t="s">
        <v>13</v>
      </c>
    </row>
    <row r="9" spans="1:20" ht="15" customHeight="1">
      <c r="A9" s="9" t="s">
        <v>13</v>
      </c>
      <c r="B9" s="127" t="s">
        <v>16</v>
      </c>
      <c r="C9" s="128"/>
      <c r="D9" s="129"/>
      <c r="E9" s="10" t="s">
        <v>15</v>
      </c>
      <c r="F9" s="8" t="s">
        <v>13</v>
      </c>
      <c r="H9" s="43" t="s">
        <v>53</v>
      </c>
      <c r="J9" s="130" t="s">
        <v>13</v>
      </c>
      <c r="K9" s="131"/>
      <c r="M9" s="123" t="s">
        <v>13</v>
      </c>
      <c r="N9" s="115"/>
      <c r="O9" s="132" t="s">
        <v>13</v>
      </c>
      <c r="P9" s="133"/>
      <c r="Q9" s="134"/>
      <c r="R9" s="123" t="s">
        <v>13</v>
      </c>
      <c r="S9" s="115"/>
      <c r="T9" s="11" t="s">
        <v>13</v>
      </c>
    </row>
    <row r="10" spans="1:20" ht="15" customHeight="1">
      <c r="A10" s="9" t="s">
        <v>13</v>
      </c>
      <c r="B10" s="137" t="s">
        <v>17</v>
      </c>
      <c r="C10" s="138"/>
      <c r="D10" s="139"/>
      <c r="E10" s="10" t="s">
        <v>15</v>
      </c>
      <c r="F10" s="12" t="s">
        <v>13</v>
      </c>
      <c r="H10" s="44">
        <v>241.5</v>
      </c>
      <c r="J10" s="140" t="s">
        <v>13</v>
      </c>
      <c r="K10" s="117"/>
      <c r="M10" s="123" t="s">
        <v>13</v>
      </c>
      <c r="N10" s="115"/>
      <c r="O10" s="141"/>
      <c r="P10" s="142"/>
      <c r="Q10" s="143"/>
      <c r="R10" s="123" t="s">
        <v>13</v>
      </c>
      <c r="S10" s="115"/>
      <c r="T10" s="12" t="s">
        <v>13</v>
      </c>
    </row>
    <row r="11" spans="1:20" ht="26.25" customHeight="1">
      <c r="A11" s="13" t="s">
        <v>18</v>
      </c>
      <c r="B11" s="144" t="s">
        <v>19</v>
      </c>
      <c r="C11" s="114"/>
      <c r="D11" s="115"/>
      <c r="E11" s="40" t="s">
        <v>22</v>
      </c>
      <c r="F11" s="45">
        <v>10.34</v>
      </c>
      <c r="G11" s="42"/>
      <c r="H11" s="45">
        <v>329892.96</v>
      </c>
      <c r="I11" s="42"/>
      <c r="J11" s="145">
        <v>333262.74</v>
      </c>
      <c r="K11" s="146"/>
      <c r="L11" s="42"/>
      <c r="M11" s="46">
        <v>329892.96</v>
      </c>
      <c r="N11" s="47"/>
      <c r="O11" s="145"/>
      <c r="P11" s="147"/>
      <c r="Q11" s="146"/>
      <c r="R11" s="145" t="s">
        <v>13</v>
      </c>
      <c r="S11" s="146"/>
      <c r="T11" s="77" t="s">
        <v>54</v>
      </c>
    </row>
    <row r="12" spans="1:20" ht="28.5" customHeight="1">
      <c r="A12" s="39" t="s">
        <v>20</v>
      </c>
      <c r="B12" s="162" t="s">
        <v>21</v>
      </c>
      <c r="C12" s="163"/>
      <c r="D12" s="164"/>
      <c r="E12" s="40" t="s">
        <v>22</v>
      </c>
      <c r="F12" s="48">
        <v>1.09</v>
      </c>
      <c r="G12" s="42"/>
      <c r="H12" s="49">
        <v>34776</v>
      </c>
      <c r="I12" s="42"/>
      <c r="J12" s="165">
        <v>35131.25</v>
      </c>
      <c r="K12" s="166"/>
      <c r="L12" s="42"/>
      <c r="M12" s="155">
        <v>34776</v>
      </c>
      <c r="N12" s="156"/>
      <c r="O12" s="150"/>
      <c r="P12" s="151"/>
      <c r="Q12" s="152"/>
      <c r="R12" s="153" t="s">
        <v>13</v>
      </c>
      <c r="S12" s="154"/>
      <c r="T12" s="78" t="s">
        <v>55</v>
      </c>
    </row>
    <row r="13" spans="1:20" ht="15">
      <c r="A13" s="38" t="s">
        <v>23</v>
      </c>
      <c r="B13" s="157" t="s">
        <v>24</v>
      </c>
      <c r="C13" s="158"/>
      <c r="D13" s="159"/>
      <c r="E13" s="35" t="s">
        <v>22</v>
      </c>
      <c r="F13" s="50">
        <v>1.89</v>
      </c>
      <c r="G13" s="42"/>
      <c r="H13" s="51">
        <v>60299.64</v>
      </c>
      <c r="I13" s="42"/>
      <c r="J13" s="160">
        <v>60915.6</v>
      </c>
      <c r="K13" s="161"/>
      <c r="L13" s="42"/>
      <c r="M13" s="135">
        <v>60299.64</v>
      </c>
      <c r="N13" s="136"/>
      <c r="O13" s="167"/>
      <c r="P13" s="168"/>
      <c r="Q13" s="169"/>
      <c r="R13" s="135" t="s">
        <v>13</v>
      </c>
      <c r="S13" s="136"/>
      <c r="T13" s="78" t="s">
        <v>55</v>
      </c>
    </row>
    <row r="14" spans="1:20" ht="15" customHeight="1">
      <c r="A14" s="9" t="s">
        <v>25</v>
      </c>
      <c r="B14" s="173" t="s">
        <v>26</v>
      </c>
      <c r="C14" s="174"/>
      <c r="D14" s="175"/>
      <c r="E14" s="10" t="s">
        <v>22</v>
      </c>
      <c r="F14" s="52">
        <v>3.04</v>
      </c>
      <c r="G14" s="42"/>
      <c r="H14" s="45">
        <v>96989.76</v>
      </c>
      <c r="I14" s="42"/>
      <c r="J14" s="176">
        <v>97980.48</v>
      </c>
      <c r="K14" s="177"/>
      <c r="L14" s="42"/>
      <c r="M14" s="145">
        <v>96989.76</v>
      </c>
      <c r="N14" s="156"/>
      <c r="O14" s="178"/>
      <c r="P14" s="179"/>
      <c r="Q14" s="180"/>
      <c r="R14" s="181" t="s">
        <v>13</v>
      </c>
      <c r="S14" s="182"/>
      <c r="T14" s="78" t="s">
        <v>55</v>
      </c>
    </row>
    <row r="15" spans="1:20" ht="15" customHeight="1">
      <c r="A15" s="14" t="s">
        <v>27</v>
      </c>
      <c r="B15" s="137" t="s">
        <v>28</v>
      </c>
      <c r="C15" s="138"/>
      <c r="D15" s="139"/>
      <c r="E15" s="15" t="s">
        <v>22</v>
      </c>
      <c r="F15" s="52">
        <v>2.3</v>
      </c>
      <c r="G15" s="42"/>
      <c r="H15" s="53">
        <v>73380.48</v>
      </c>
      <c r="I15" s="42"/>
      <c r="J15" s="183">
        <v>74130.04</v>
      </c>
      <c r="K15" s="184"/>
      <c r="L15" s="42"/>
      <c r="M15" s="145">
        <v>73380.48</v>
      </c>
      <c r="N15" s="156"/>
      <c r="O15" s="148"/>
      <c r="P15" s="185"/>
      <c r="Q15" s="186"/>
      <c r="R15" s="148" t="s">
        <v>13</v>
      </c>
      <c r="S15" s="149"/>
      <c r="T15" s="79" t="s">
        <v>56</v>
      </c>
    </row>
    <row r="16" spans="1:20" ht="15" customHeight="1">
      <c r="A16" s="16" t="s">
        <v>29</v>
      </c>
      <c r="B16" s="137" t="s">
        <v>30</v>
      </c>
      <c r="C16" s="188"/>
      <c r="D16" s="189"/>
      <c r="E16" s="17" t="s">
        <v>22</v>
      </c>
      <c r="F16" s="54">
        <v>1.32</v>
      </c>
      <c r="G16" s="42"/>
      <c r="H16" s="54">
        <v>42114</v>
      </c>
      <c r="I16" s="42"/>
      <c r="J16" s="148">
        <v>42544.2</v>
      </c>
      <c r="K16" s="149"/>
      <c r="L16" s="42"/>
      <c r="M16" s="148">
        <v>42114</v>
      </c>
      <c r="N16" s="149"/>
      <c r="O16" s="148"/>
      <c r="P16" s="190"/>
      <c r="Q16" s="149"/>
      <c r="R16" s="148" t="s">
        <v>13</v>
      </c>
      <c r="S16" s="149"/>
      <c r="T16" s="79" t="s">
        <v>57</v>
      </c>
    </row>
    <row r="17" spans="1:20" ht="14.25" customHeight="1">
      <c r="A17" s="19" t="s">
        <v>31</v>
      </c>
      <c r="B17" s="170" t="s">
        <v>32</v>
      </c>
      <c r="C17" s="171"/>
      <c r="D17" s="172"/>
      <c r="E17" s="20" t="s">
        <v>22</v>
      </c>
      <c r="F17" s="55">
        <v>0.38</v>
      </c>
      <c r="G17" s="42"/>
      <c r="H17" s="56">
        <v>12123.72</v>
      </c>
      <c r="I17" s="42"/>
      <c r="J17" s="195">
        <v>12247.57</v>
      </c>
      <c r="K17" s="182"/>
      <c r="L17" s="42"/>
      <c r="M17" s="195">
        <v>12123.72</v>
      </c>
      <c r="N17" s="182"/>
      <c r="O17" s="196"/>
      <c r="P17" s="197"/>
      <c r="Q17" s="198"/>
      <c r="R17" s="199" t="s">
        <v>13</v>
      </c>
      <c r="S17" s="200"/>
      <c r="T17" s="79" t="s">
        <v>58</v>
      </c>
    </row>
    <row r="18" spans="1:20" ht="34.5" customHeight="1">
      <c r="A18" s="36" t="s">
        <v>33</v>
      </c>
      <c r="B18" s="157" t="s">
        <v>34</v>
      </c>
      <c r="C18" s="158"/>
      <c r="D18" s="159"/>
      <c r="E18" s="37" t="s">
        <v>22</v>
      </c>
      <c r="F18" s="50">
        <v>0.16</v>
      </c>
      <c r="G18" s="42"/>
      <c r="H18" s="67">
        <v>5104.68</v>
      </c>
      <c r="I18" s="42"/>
      <c r="J18" s="160">
        <v>5156.82</v>
      </c>
      <c r="K18" s="161"/>
      <c r="L18" s="42"/>
      <c r="M18" s="167">
        <v>5104.68</v>
      </c>
      <c r="N18" s="169"/>
      <c r="O18" s="167"/>
      <c r="P18" s="168"/>
      <c r="Q18" s="169"/>
      <c r="R18" s="167" t="s">
        <v>13</v>
      </c>
      <c r="S18" s="169"/>
      <c r="T18" s="80" t="s">
        <v>59</v>
      </c>
    </row>
    <row r="19" spans="1:20" ht="15" customHeight="1">
      <c r="A19" s="16" t="s">
        <v>35</v>
      </c>
      <c r="B19" s="137" t="s">
        <v>36</v>
      </c>
      <c r="C19" s="138"/>
      <c r="D19" s="139"/>
      <c r="E19" s="17" t="s">
        <v>22</v>
      </c>
      <c r="F19" s="57">
        <v>0.1</v>
      </c>
      <c r="G19" s="42"/>
      <c r="H19" s="54">
        <v>3190.44</v>
      </c>
      <c r="I19" s="42"/>
      <c r="J19" s="191">
        <v>3223.02</v>
      </c>
      <c r="K19" s="192"/>
      <c r="L19" s="42"/>
      <c r="M19" s="178">
        <v>3190.44</v>
      </c>
      <c r="N19" s="187"/>
      <c r="O19" s="145"/>
      <c r="P19" s="193"/>
      <c r="Q19" s="194"/>
      <c r="R19" s="178" t="s">
        <v>13</v>
      </c>
      <c r="S19" s="187"/>
      <c r="T19" s="79" t="s">
        <v>60</v>
      </c>
    </row>
    <row r="20" spans="1:20" ht="15" customHeight="1">
      <c r="A20" s="16" t="s">
        <v>37</v>
      </c>
      <c r="B20" s="120" t="s">
        <v>38</v>
      </c>
      <c r="C20" s="201"/>
      <c r="D20" s="202"/>
      <c r="E20" s="17" t="s">
        <v>22</v>
      </c>
      <c r="F20" s="58">
        <v>0.06</v>
      </c>
      <c r="G20" s="42"/>
      <c r="H20" s="54">
        <v>1914.24</v>
      </c>
      <c r="I20" s="42"/>
      <c r="J20" s="191">
        <v>1933.78</v>
      </c>
      <c r="K20" s="192"/>
      <c r="L20" s="42"/>
      <c r="M20" s="178">
        <v>1914.24</v>
      </c>
      <c r="N20" s="187"/>
      <c r="O20" s="145"/>
      <c r="P20" s="193"/>
      <c r="Q20" s="194"/>
      <c r="R20" s="178" t="s">
        <v>13</v>
      </c>
      <c r="S20" s="187"/>
      <c r="T20" s="81" t="s">
        <v>61</v>
      </c>
    </row>
    <row r="21" spans="1:20" ht="14.25" customHeight="1">
      <c r="A21" s="34">
        <v>2</v>
      </c>
      <c r="B21" s="144" t="s">
        <v>39</v>
      </c>
      <c r="C21" s="208"/>
      <c r="D21" s="220"/>
      <c r="E21" s="33" t="s">
        <v>22</v>
      </c>
      <c r="F21" s="41">
        <v>2.53</v>
      </c>
      <c r="G21" s="42"/>
      <c r="H21" s="65">
        <v>80645.4</v>
      </c>
      <c r="I21" s="42"/>
      <c r="J21" s="191">
        <v>73023.52</v>
      </c>
      <c r="K21" s="156"/>
      <c r="L21" s="42"/>
      <c r="M21" s="191">
        <v>80645.4</v>
      </c>
      <c r="N21" s="192"/>
      <c r="O21" s="191">
        <v>-7621.88</v>
      </c>
      <c r="P21" s="207"/>
      <c r="Q21" s="192"/>
      <c r="R21" s="191">
        <v>7621.88</v>
      </c>
      <c r="S21" s="192"/>
      <c r="T21" s="79" t="s">
        <v>56</v>
      </c>
    </row>
    <row r="22" spans="1:20" ht="14.25" customHeight="1">
      <c r="A22" s="22">
        <v>3</v>
      </c>
      <c r="B22" s="144" t="s">
        <v>40</v>
      </c>
      <c r="C22" s="203"/>
      <c r="D22" s="204"/>
      <c r="E22" s="10" t="s">
        <v>22</v>
      </c>
      <c r="F22" s="59">
        <v>0.55</v>
      </c>
      <c r="G22" s="42"/>
      <c r="H22" s="45">
        <v>9848.58</v>
      </c>
      <c r="I22" s="42"/>
      <c r="J22" s="191">
        <v>10019.37</v>
      </c>
      <c r="K22" s="192"/>
      <c r="L22" s="42"/>
      <c r="M22" s="145">
        <v>9848.58</v>
      </c>
      <c r="N22" s="156"/>
      <c r="O22" s="145"/>
      <c r="P22" s="193"/>
      <c r="Q22" s="194"/>
      <c r="R22" s="145"/>
      <c r="S22" s="156"/>
      <c r="T22" s="82" t="s">
        <v>62</v>
      </c>
    </row>
    <row r="23" spans="1:20" ht="14.25" customHeight="1">
      <c r="A23" s="13">
        <v>4</v>
      </c>
      <c r="B23" s="144" t="s">
        <v>41</v>
      </c>
      <c r="C23" s="203"/>
      <c r="D23" s="204"/>
      <c r="E23" s="10" t="s">
        <v>22</v>
      </c>
      <c r="F23" s="59">
        <v>0.0043</v>
      </c>
      <c r="G23" s="42"/>
      <c r="H23" s="45">
        <v>137.04</v>
      </c>
      <c r="I23" s="42"/>
      <c r="J23" s="191">
        <v>138.27</v>
      </c>
      <c r="K23" s="192"/>
      <c r="L23" s="42"/>
      <c r="M23" s="145">
        <v>137.04</v>
      </c>
      <c r="N23" s="156"/>
      <c r="O23" s="145"/>
      <c r="P23" s="193"/>
      <c r="Q23" s="194"/>
      <c r="R23" s="145"/>
      <c r="S23" s="156"/>
      <c r="T23" s="77" t="s">
        <v>54</v>
      </c>
    </row>
    <row r="24" spans="1:20" ht="14.25" customHeight="1">
      <c r="A24" s="13"/>
      <c r="B24" s="144"/>
      <c r="C24" s="203"/>
      <c r="D24" s="204"/>
      <c r="E24" s="10"/>
      <c r="F24" s="58"/>
      <c r="G24" s="42"/>
      <c r="H24" s="45"/>
      <c r="I24" s="42"/>
      <c r="J24" s="191"/>
      <c r="K24" s="192"/>
      <c r="L24" s="42"/>
      <c r="M24" s="145"/>
      <c r="N24" s="156"/>
      <c r="O24" s="145"/>
      <c r="P24" s="193"/>
      <c r="Q24" s="194"/>
      <c r="R24" s="145"/>
      <c r="S24" s="156"/>
      <c r="T24" s="21"/>
    </row>
    <row r="25" spans="1:20" ht="15" customHeight="1">
      <c r="A25" s="13">
        <v>5</v>
      </c>
      <c r="B25" s="144" t="s">
        <v>42</v>
      </c>
      <c r="C25" s="203"/>
      <c r="D25" s="204"/>
      <c r="E25" s="10" t="s">
        <v>22</v>
      </c>
      <c r="F25" s="60">
        <v>3.5</v>
      </c>
      <c r="G25" s="42"/>
      <c r="H25" s="45" t="s">
        <v>13</v>
      </c>
      <c r="I25" s="42"/>
      <c r="J25" s="191">
        <f>J26+J27-J29</f>
        <v>368926.47000000003</v>
      </c>
      <c r="K25" s="192"/>
      <c r="L25" s="42"/>
      <c r="M25" s="145">
        <v>30420</v>
      </c>
      <c r="N25" s="156"/>
      <c r="O25" s="145">
        <f>J25-M25</f>
        <v>338506.47000000003</v>
      </c>
      <c r="P25" s="193"/>
      <c r="Q25" s="194"/>
      <c r="R25" s="145" t="s">
        <v>13</v>
      </c>
      <c r="S25" s="156"/>
      <c r="T25" s="21" t="s">
        <v>13</v>
      </c>
    </row>
    <row r="26" spans="1:20" ht="15" customHeight="1">
      <c r="A26" s="9" t="s">
        <v>13</v>
      </c>
      <c r="B26" s="120" t="s">
        <v>43</v>
      </c>
      <c r="C26" s="201"/>
      <c r="D26" s="202"/>
      <c r="E26" s="10" t="s">
        <v>22</v>
      </c>
      <c r="F26" s="60" t="s">
        <v>13</v>
      </c>
      <c r="G26" s="42"/>
      <c r="H26" s="45">
        <v>111564.6</v>
      </c>
      <c r="I26" s="42"/>
      <c r="J26" s="191">
        <v>112697.89</v>
      </c>
      <c r="K26" s="192"/>
      <c r="L26" s="42"/>
      <c r="M26" s="145" t="s">
        <v>13</v>
      </c>
      <c r="N26" s="156"/>
      <c r="O26" s="145" t="s">
        <v>13</v>
      </c>
      <c r="P26" s="193"/>
      <c r="Q26" s="194"/>
      <c r="R26" s="145" t="s">
        <v>13</v>
      </c>
      <c r="S26" s="156"/>
      <c r="T26" s="23" t="s">
        <v>13</v>
      </c>
    </row>
    <row r="27" spans="1:20" ht="15" customHeight="1">
      <c r="A27" s="9" t="s">
        <v>13</v>
      </c>
      <c r="B27" s="120" t="s">
        <v>44</v>
      </c>
      <c r="C27" s="201"/>
      <c r="D27" s="202"/>
      <c r="E27" s="10" t="s">
        <v>22</v>
      </c>
      <c r="F27" s="45" t="s">
        <v>13</v>
      </c>
      <c r="G27" s="42"/>
      <c r="H27" s="45" t="s">
        <v>13</v>
      </c>
      <c r="I27" s="42"/>
      <c r="J27" s="145">
        <v>263850.46</v>
      </c>
      <c r="K27" s="156"/>
      <c r="L27" s="42"/>
      <c r="M27" s="145" t="s">
        <v>13</v>
      </c>
      <c r="N27" s="156"/>
      <c r="O27" s="145" t="s">
        <v>13</v>
      </c>
      <c r="P27" s="207"/>
      <c r="Q27" s="156"/>
      <c r="R27" s="145" t="s">
        <v>13</v>
      </c>
      <c r="S27" s="156"/>
      <c r="T27" s="7" t="s">
        <v>13</v>
      </c>
    </row>
    <row r="28" spans="1:20" ht="14.25" customHeight="1">
      <c r="A28" s="24" t="s">
        <v>13</v>
      </c>
      <c r="B28" s="211" t="s">
        <v>45</v>
      </c>
      <c r="C28" s="208"/>
      <c r="D28" s="209"/>
      <c r="E28" s="25" t="s">
        <v>22</v>
      </c>
      <c r="F28" s="61" t="s">
        <v>13</v>
      </c>
      <c r="G28" s="42"/>
      <c r="H28" s="62" t="s">
        <v>13</v>
      </c>
      <c r="I28" s="42"/>
      <c r="J28" s="155" t="s">
        <v>13</v>
      </c>
      <c r="K28" s="156"/>
      <c r="L28" s="42"/>
      <c r="M28" s="155">
        <v>30420</v>
      </c>
      <c r="N28" s="156"/>
      <c r="O28" s="212" t="s">
        <v>13</v>
      </c>
      <c r="P28" s="207"/>
      <c r="Q28" s="192"/>
      <c r="R28" s="213" t="s">
        <v>13</v>
      </c>
      <c r="S28" s="214"/>
      <c r="T28" s="26" t="s">
        <v>13</v>
      </c>
    </row>
    <row r="29" spans="1:20" ht="15" customHeight="1">
      <c r="A29" s="9" t="s">
        <v>13</v>
      </c>
      <c r="B29" s="235" t="s">
        <v>73</v>
      </c>
      <c r="C29" s="201"/>
      <c r="D29" s="202"/>
      <c r="E29" s="10" t="s">
        <v>22</v>
      </c>
      <c r="F29" s="45" t="s">
        <v>13</v>
      </c>
      <c r="G29" s="42"/>
      <c r="H29" s="45" t="s">
        <v>13</v>
      </c>
      <c r="I29" s="42"/>
      <c r="J29" s="145">
        <v>7621.88</v>
      </c>
      <c r="K29" s="156"/>
      <c r="L29" s="42"/>
      <c r="M29" s="145" t="s">
        <v>13</v>
      </c>
      <c r="N29" s="156"/>
      <c r="O29" s="145" t="s">
        <v>13</v>
      </c>
      <c r="P29" s="207"/>
      <c r="Q29" s="156"/>
      <c r="R29" s="145" t="s">
        <v>13</v>
      </c>
      <c r="S29" s="156"/>
      <c r="T29" s="7" t="s">
        <v>13</v>
      </c>
    </row>
    <row r="30" spans="1:20" ht="14.25" customHeight="1">
      <c r="A30" s="72"/>
      <c r="B30" s="120" t="s">
        <v>13</v>
      </c>
      <c r="C30" s="208"/>
      <c r="D30" s="209"/>
      <c r="E30" s="76"/>
      <c r="F30" s="73"/>
      <c r="H30" s="75"/>
      <c r="J30" s="205"/>
      <c r="K30" s="209"/>
      <c r="M30" s="210"/>
      <c r="N30" s="209"/>
      <c r="O30" s="205"/>
      <c r="P30" s="208"/>
      <c r="Q30" s="209"/>
      <c r="R30" s="205"/>
      <c r="S30" s="206"/>
      <c r="T30" s="73"/>
    </row>
    <row r="31" spans="1:20" ht="15">
      <c r="A31" s="68">
        <v>6</v>
      </c>
      <c r="B31" s="223" t="s">
        <v>46</v>
      </c>
      <c r="C31" s="224"/>
      <c r="D31" s="222"/>
      <c r="E31" s="69" t="s">
        <v>22</v>
      </c>
      <c r="F31" s="70"/>
      <c r="H31" s="71"/>
      <c r="J31" s="219">
        <v>94189.95</v>
      </c>
      <c r="K31" s="209"/>
      <c r="M31" s="219">
        <v>0</v>
      </c>
      <c r="N31" s="156"/>
      <c r="O31" s="225">
        <v>94189.95</v>
      </c>
      <c r="P31" s="224"/>
      <c r="Q31" s="222"/>
      <c r="R31" s="221"/>
      <c r="S31" s="222"/>
      <c r="T31" s="70"/>
    </row>
    <row r="32" spans="1:20" ht="15" customHeight="1">
      <c r="A32" s="72"/>
      <c r="B32" s="120" t="s">
        <v>43</v>
      </c>
      <c r="C32" s="208"/>
      <c r="D32" s="209"/>
      <c r="E32" s="69" t="s">
        <v>22</v>
      </c>
      <c r="F32" s="73"/>
      <c r="H32" s="74">
        <v>0</v>
      </c>
      <c r="I32" s="42">
        <v>0</v>
      </c>
      <c r="J32" s="219">
        <v>0</v>
      </c>
      <c r="K32" s="156"/>
      <c r="M32" s="210"/>
      <c r="N32" s="209"/>
      <c r="O32" s="205"/>
      <c r="P32" s="208"/>
      <c r="Q32" s="209"/>
      <c r="R32" s="205"/>
      <c r="S32" s="206"/>
      <c r="T32" s="73"/>
    </row>
    <row r="33" ht="0" customHeight="1" hidden="1">
      <c r="E33" s="69" t="s">
        <v>22</v>
      </c>
    </row>
    <row r="34" spans="1:20" ht="15" customHeight="1">
      <c r="A34" s="72"/>
      <c r="B34" s="120" t="s">
        <v>44</v>
      </c>
      <c r="C34" s="208"/>
      <c r="D34" s="209"/>
      <c r="E34" s="69" t="s">
        <v>22</v>
      </c>
      <c r="F34" s="73"/>
      <c r="H34" s="75"/>
      <c r="J34" s="219">
        <v>94189.95</v>
      </c>
      <c r="K34" s="209"/>
      <c r="M34" s="210"/>
      <c r="N34" s="209"/>
      <c r="O34" s="205"/>
      <c r="P34" s="208"/>
      <c r="Q34" s="209"/>
      <c r="R34" s="205"/>
      <c r="S34" s="206"/>
      <c r="T34" s="73"/>
    </row>
    <row r="35" spans="1:20" ht="15" customHeight="1">
      <c r="A35" s="72"/>
      <c r="B35" s="120" t="s">
        <v>45</v>
      </c>
      <c r="C35" s="208"/>
      <c r="D35" s="209"/>
      <c r="E35" s="69" t="s">
        <v>22</v>
      </c>
      <c r="F35" s="73"/>
      <c r="H35" s="75"/>
      <c r="J35" s="205"/>
      <c r="K35" s="209"/>
      <c r="M35" s="219">
        <v>0</v>
      </c>
      <c r="N35" s="156"/>
      <c r="O35" s="205"/>
      <c r="P35" s="208"/>
      <c r="Q35" s="209"/>
      <c r="R35" s="205"/>
      <c r="S35" s="206"/>
      <c r="T35" s="73"/>
    </row>
    <row r="36" spans="1:20" ht="14.25" customHeight="1">
      <c r="A36" s="72"/>
      <c r="B36" s="120" t="s">
        <v>13</v>
      </c>
      <c r="C36" s="208"/>
      <c r="D36" s="209"/>
      <c r="E36" s="76"/>
      <c r="F36" s="73"/>
      <c r="H36" s="75"/>
      <c r="J36" s="205"/>
      <c r="K36" s="209"/>
      <c r="M36" s="210"/>
      <c r="N36" s="209"/>
      <c r="O36" s="205"/>
      <c r="P36" s="208"/>
      <c r="Q36" s="209"/>
      <c r="R36" s="205"/>
      <c r="S36" s="206"/>
      <c r="T36" s="73"/>
    </row>
    <row r="37" spans="6:19" ht="0" customHeight="1" hidden="1"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20" ht="15" customHeight="1">
      <c r="A38" s="29">
        <v>7</v>
      </c>
      <c r="B38" s="215" t="s">
        <v>47</v>
      </c>
      <c r="C38" s="216"/>
      <c r="D38" s="217"/>
      <c r="E38" s="31" t="s">
        <v>22</v>
      </c>
      <c r="F38" s="54" t="s">
        <v>13</v>
      </c>
      <c r="G38" s="42"/>
      <c r="H38" s="63">
        <v>1140204.76</v>
      </c>
      <c r="I38" s="42"/>
      <c r="J38" s="178">
        <v>1200267.81</v>
      </c>
      <c r="K38" s="187"/>
      <c r="L38" s="42"/>
      <c r="M38" s="191">
        <v>1140204.76</v>
      </c>
      <c r="N38" s="156"/>
      <c r="O38" s="178"/>
      <c r="P38" s="218"/>
      <c r="Q38" s="187"/>
      <c r="R38" s="145" t="s">
        <v>13</v>
      </c>
      <c r="S38" s="194"/>
      <c r="T38" s="18" t="s">
        <v>13</v>
      </c>
    </row>
    <row r="39" spans="1:20" ht="15" customHeight="1">
      <c r="A39" s="30" t="s">
        <v>13</v>
      </c>
      <c r="B39" s="173" t="s">
        <v>48</v>
      </c>
      <c r="C39" s="216"/>
      <c r="D39" s="217"/>
      <c r="E39" s="31" t="s">
        <v>22</v>
      </c>
      <c r="F39" s="54" t="s">
        <v>13</v>
      </c>
      <c r="G39" s="42"/>
      <c r="H39" s="64">
        <v>30308.59</v>
      </c>
      <c r="I39" s="42"/>
      <c r="J39" s="178">
        <v>33442.74</v>
      </c>
      <c r="K39" s="187"/>
      <c r="L39" s="42"/>
      <c r="M39" s="191">
        <v>30308.59</v>
      </c>
      <c r="N39" s="156"/>
      <c r="O39" s="178"/>
      <c r="P39" s="218"/>
      <c r="Q39" s="187"/>
      <c r="R39" s="145" t="s">
        <v>13</v>
      </c>
      <c r="S39" s="194"/>
      <c r="T39" s="83" t="s">
        <v>63</v>
      </c>
    </row>
    <row r="40" spans="1:20" ht="15" customHeight="1">
      <c r="A40" s="27" t="s">
        <v>13</v>
      </c>
      <c r="B40" s="173" t="s">
        <v>49</v>
      </c>
      <c r="C40" s="216"/>
      <c r="D40" s="217"/>
      <c r="E40" s="28" t="s">
        <v>22</v>
      </c>
      <c r="F40" s="54" t="s">
        <v>13</v>
      </c>
      <c r="G40" s="42"/>
      <c r="H40" s="65">
        <v>64253.08</v>
      </c>
      <c r="I40" s="42"/>
      <c r="J40" s="178">
        <v>72064.14</v>
      </c>
      <c r="K40" s="187"/>
      <c r="L40" s="42"/>
      <c r="M40" s="191">
        <v>64253.08</v>
      </c>
      <c r="N40" s="156"/>
      <c r="O40" s="178"/>
      <c r="P40" s="218"/>
      <c r="Q40" s="187"/>
      <c r="R40" s="145" t="s">
        <v>13</v>
      </c>
      <c r="S40" s="194"/>
      <c r="T40" s="79" t="s">
        <v>64</v>
      </c>
    </row>
    <row r="41" spans="1:20" ht="15" customHeight="1">
      <c r="A41" s="27" t="s">
        <v>13</v>
      </c>
      <c r="B41" s="137" t="s">
        <v>50</v>
      </c>
      <c r="C41" s="188"/>
      <c r="D41" s="189"/>
      <c r="E41" s="28" t="s">
        <v>22</v>
      </c>
      <c r="F41" s="54" t="s">
        <v>13</v>
      </c>
      <c r="G41" s="42"/>
      <c r="H41" s="65">
        <v>252303.82</v>
      </c>
      <c r="I41" s="42"/>
      <c r="J41" s="148">
        <v>270984.41</v>
      </c>
      <c r="K41" s="149"/>
      <c r="L41" s="42"/>
      <c r="M41" s="191">
        <v>252303.82</v>
      </c>
      <c r="N41" s="156"/>
      <c r="O41" s="148"/>
      <c r="P41" s="190"/>
      <c r="Q41" s="149"/>
      <c r="R41" s="145" t="s">
        <v>13</v>
      </c>
      <c r="S41" s="192"/>
      <c r="T41" s="79" t="s">
        <v>65</v>
      </c>
    </row>
    <row r="42" spans="1:20" ht="15" customHeight="1">
      <c r="A42" s="32" t="s">
        <v>13</v>
      </c>
      <c r="B42" s="120" t="s">
        <v>51</v>
      </c>
      <c r="C42" s="208"/>
      <c r="D42" s="220"/>
      <c r="E42" s="33" t="s">
        <v>22</v>
      </c>
      <c r="F42" s="66" t="s">
        <v>13</v>
      </c>
      <c r="G42" s="42"/>
      <c r="H42" s="65">
        <v>69732.12</v>
      </c>
      <c r="I42" s="42"/>
      <c r="J42" s="191">
        <v>77405.03</v>
      </c>
      <c r="K42" s="156"/>
      <c r="L42" s="42"/>
      <c r="M42" s="191">
        <v>69732.12</v>
      </c>
      <c r="N42" s="192"/>
      <c r="O42" s="191"/>
      <c r="P42" s="207"/>
      <c r="Q42" s="192"/>
      <c r="R42" s="191" t="s">
        <v>13</v>
      </c>
      <c r="S42" s="192"/>
      <c r="T42" s="79" t="s">
        <v>64</v>
      </c>
    </row>
    <row r="43" spans="1:20" ht="15" customHeight="1">
      <c r="A43" s="32" t="s">
        <v>13</v>
      </c>
      <c r="B43" s="120" t="s">
        <v>52</v>
      </c>
      <c r="C43" s="208"/>
      <c r="D43" s="220"/>
      <c r="E43" s="33" t="s">
        <v>22</v>
      </c>
      <c r="F43" s="65" t="s">
        <v>13</v>
      </c>
      <c r="G43" s="42"/>
      <c r="H43" s="65">
        <v>723607.15</v>
      </c>
      <c r="I43" s="42"/>
      <c r="J43" s="191">
        <v>746371.49</v>
      </c>
      <c r="K43" s="156"/>
      <c r="L43" s="42"/>
      <c r="M43" s="191">
        <v>723607.15</v>
      </c>
      <c r="N43" s="192"/>
      <c r="O43" s="191"/>
      <c r="P43" s="207"/>
      <c r="Q43" s="192"/>
      <c r="R43" s="191" t="s">
        <v>13</v>
      </c>
      <c r="S43" s="192"/>
      <c r="T43" s="79" t="s">
        <v>65</v>
      </c>
    </row>
    <row r="45" spans="1:256" ht="15">
      <c r="A45" s="236" t="s">
        <v>77</v>
      </c>
      <c r="B45" s="237"/>
      <c r="C45" s="237"/>
      <c r="D45" s="237"/>
      <c r="E45" s="238"/>
      <c r="F45" s="84">
        <f>SUM(F46:G47)</f>
        <v>30420</v>
      </c>
      <c r="G45" s="85"/>
      <c r="H45" s="85"/>
      <c r="I45" s="85"/>
      <c r="J45" s="85"/>
      <c r="K45" s="86"/>
      <c r="L45" s="86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</row>
    <row r="46" spans="1:256" ht="15">
      <c r="A46" s="239" t="s">
        <v>74</v>
      </c>
      <c r="B46" s="240"/>
      <c r="C46" s="240"/>
      <c r="D46" s="240"/>
      <c r="E46" s="241"/>
      <c r="F46" s="106">
        <v>26920</v>
      </c>
      <c r="G46" s="85"/>
      <c r="H46" s="85"/>
      <c r="I46" s="85"/>
      <c r="J46" s="85"/>
      <c r="K46" s="86"/>
      <c r="L46" s="86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256" ht="15">
      <c r="A47" s="239" t="s">
        <v>66</v>
      </c>
      <c r="B47" s="240"/>
      <c r="C47" s="240"/>
      <c r="D47" s="240"/>
      <c r="E47" s="241"/>
      <c r="F47" s="88">
        <v>3500</v>
      </c>
      <c r="G47" s="85"/>
      <c r="H47" s="85"/>
      <c r="I47" s="85"/>
      <c r="J47" s="85"/>
      <c r="K47" s="86"/>
      <c r="L47" s="86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</row>
    <row r="48" spans="1:256" ht="1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  <c r="IU48" s="87"/>
      <c r="IV48" s="87"/>
    </row>
    <row r="49" spans="1:256" ht="1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  <c r="IU49" s="87"/>
      <c r="IV49" s="87"/>
    </row>
    <row r="50" spans="1:256" ht="26.25" customHeight="1">
      <c r="A50" s="242" t="s">
        <v>79</v>
      </c>
      <c r="B50" s="243"/>
      <c r="C50" s="243"/>
      <c r="D50" s="243"/>
      <c r="E50" s="243"/>
      <c r="F50" s="90">
        <f>F51</f>
        <v>241.5</v>
      </c>
      <c r="G50" s="91">
        <f>G51</f>
        <v>7566.96</v>
      </c>
      <c r="H50" s="91">
        <f>H51</f>
        <v>6968.32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  <c r="IV50" s="87"/>
    </row>
    <row r="51" spans="1:256" ht="15">
      <c r="A51" s="228" t="s">
        <v>78</v>
      </c>
      <c r="B51" s="228"/>
      <c r="C51" s="228"/>
      <c r="D51" s="228"/>
      <c r="E51" s="228"/>
      <c r="F51" s="92">
        <v>241.5</v>
      </c>
      <c r="G51" s="89">
        <v>7566.96</v>
      </c>
      <c r="H51" s="89">
        <v>6968.32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  <c r="IV51" s="87"/>
    </row>
    <row r="52" spans="1:256" ht="15">
      <c r="A52" s="93"/>
      <c r="B52" s="94"/>
      <c r="C52" s="94"/>
      <c r="D52" s="94"/>
      <c r="E52" s="95"/>
      <c r="F52" s="9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</row>
    <row r="53" spans="1:256" ht="15">
      <c r="A53" s="93"/>
      <c r="B53" s="94"/>
      <c r="C53" s="94"/>
      <c r="D53" s="94"/>
      <c r="E53" s="95"/>
      <c r="F53" s="96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  <c r="IU53" s="87"/>
      <c r="IV53" s="87"/>
    </row>
    <row r="54" spans="1:256" ht="15">
      <c r="A54" s="229" t="s">
        <v>76</v>
      </c>
      <c r="B54" s="230"/>
      <c r="C54" s="230"/>
      <c r="D54" s="230"/>
      <c r="E54" s="231"/>
      <c r="F54" s="97">
        <f>F55+F56</f>
        <v>2700</v>
      </c>
      <c r="G54" s="96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  <c r="IU54" s="87"/>
      <c r="IV54" s="87"/>
    </row>
    <row r="55" spans="1:256" ht="15">
      <c r="A55" s="232" t="s">
        <v>67</v>
      </c>
      <c r="B55" s="233"/>
      <c r="C55" s="233"/>
      <c r="D55" s="233"/>
      <c r="E55" s="234"/>
      <c r="F55" s="98">
        <v>0</v>
      </c>
      <c r="G55" s="96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  <c r="IU55" s="87"/>
      <c r="IV55" s="87"/>
    </row>
    <row r="56" spans="1:256" ht="15">
      <c r="A56" s="232" t="s">
        <v>75</v>
      </c>
      <c r="B56" s="233"/>
      <c r="C56" s="233"/>
      <c r="D56" s="233"/>
      <c r="E56" s="234"/>
      <c r="F56" s="98">
        <v>2700</v>
      </c>
      <c r="G56" s="96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  <c r="IU56" s="87"/>
      <c r="IV56" s="87"/>
    </row>
    <row r="57" spans="1:256" ht="1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  <c r="IV57" s="87"/>
    </row>
    <row r="58" spans="1:256" ht="15">
      <c r="A58" s="93"/>
      <c r="B58" s="94"/>
      <c r="C58" s="94"/>
      <c r="D58" s="94"/>
      <c r="E58" s="95"/>
      <c r="F58" s="9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  <c r="IU58" s="87"/>
      <c r="IV58" s="87"/>
    </row>
    <row r="59" spans="1:256" ht="15">
      <c r="A59" s="99" t="s">
        <v>68</v>
      </c>
      <c r="B59" s="99"/>
      <c r="C59" s="100"/>
      <c r="D59" s="101"/>
      <c r="E59" s="87"/>
      <c r="F59" s="87"/>
      <c r="G59" s="102" t="s">
        <v>69</v>
      </c>
      <c r="H59" s="103"/>
      <c r="I59" s="103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  <c r="IU59" s="87"/>
      <c r="IV59" s="87"/>
    </row>
    <row r="60" spans="1:256" ht="15">
      <c r="A60" s="87"/>
      <c r="B60" s="102"/>
      <c r="C60" s="101"/>
      <c r="D60" s="104"/>
      <c r="E60" s="104"/>
      <c r="F60" s="104"/>
      <c r="G60" s="104"/>
      <c r="H60" s="103"/>
      <c r="I60" s="103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</row>
    <row r="61" spans="1:256" ht="15">
      <c r="A61" s="87"/>
      <c r="B61" s="104"/>
      <c r="C61" s="104"/>
      <c r="D61" s="104"/>
      <c r="E61" s="104"/>
      <c r="F61" s="104"/>
      <c r="G61" s="104"/>
      <c r="H61" s="103"/>
      <c r="I61" s="103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</row>
    <row r="62" spans="1:256" ht="15">
      <c r="A62" s="244" t="s">
        <v>70</v>
      </c>
      <c r="B62" s="244"/>
      <c r="C62" s="244"/>
      <c r="D62" s="244"/>
      <c r="E62" s="104"/>
      <c r="F62" s="104"/>
      <c r="G62" s="104"/>
      <c r="H62" s="103"/>
      <c r="I62" s="103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  <c r="IU62" s="87"/>
      <c r="IV62" s="87"/>
    </row>
    <row r="63" spans="1:256" ht="15">
      <c r="A63" s="226" t="s">
        <v>71</v>
      </c>
      <c r="B63" s="227"/>
      <c r="C63" s="105"/>
      <c r="D63" s="102"/>
      <c r="E63" s="104"/>
      <c r="F63" s="104"/>
      <c r="G63" s="104"/>
      <c r="H63" s="103"/>
      <c r="I63" s="103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  <c r="IV63" s="87"/>
    </row>
    <row r="64" spans="1:256" ht="15">
      <c r="A64" s="226" t="s">
        <v>72</v>
      </c>
      <c r="B64" s="22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  <c r="IV64" s="87"/>
    </row>
  </sheetData>
  <sheetProtection/>
  <mergeCells count="187">
    <mergeCell ref="O29:Q29"/>
    <mergeCell ref="R29:S29"/>
    <mergeCell ref="A46:E46"/>
    <mergeCell ref="A56:E56"/>
    <mergeCell ref="A62:D62"/>
    <mergeCell ref="A63:B63"/>
    <mergeCell ref="B34:D34"/>
    <mergeCell ref="J34:K34"/>
    <mergeCell ref="M34:N34"/>
    <mergeCell ref="O34:Q34"/>
    <mergeCell ref="B29:D29"/>
    <mergeCell ref="J29:K29"/>
    <mergeCell ref="M29:N29"/>
    <mergeCell ref="A45:E45"/>
    <mergeCell ref="A47:E47"/>
    <mergeCell ref="A50:E50"/>
    <mergeCell ref="J32:K32"/>
    <mergeCell ref="M32:N32"/>
    <mergeCell ref="J30:K30"/>
    <mergeCell ref="M30:N30"/>
    <mergeCell ref="R30:S30"/>
    <mergeCell ref="B31:D31"/>
    <mergeCell ref="J31:K31"/>
    <mergeCell ref="M31:N31"/>
    <mergeCell ref="O31:Q31"/>
    <mergeCell ref="A64:B64"/>
    <mergeCell ref="A51:E51"/>
    <mergeCell ref="A54:E54"/>
    <mergeCell ref="A55:E55"/>
    <mergeCell ref="B32:D32"/>
    <mergeCell ref="O32:Q32"/>
    <mergeCell ref="R32:S32"/>
    <mergeCell ref="R34:S34"/>
    <mergeCell ref="B21:D21"/>
    <mergeCell ref="J21:K21"/>
    <mergeCell ref="M21:N21"/>
    <mergeCell ref="O21:Q21"/>
    <mergeCell ref="R21:S21"/>
    <mergeCell ref="R31:S31"/>
    <mergeCell ref="B30:D30"/>
    <mergeCell ref="O30:Q30"/>
    <mergeCell ref="B42:D42"/>
    <mergeCell ref="J42:K42"/>
    <mergeCell ref="M42:N42"/>
    <mergeCell ref="O42:Q42"/>
    <mergeCell ref="R42:S42"/>
    <mergeCell ref="B41:D41"/>
    <mergeCell ref="J41:K41"/>
    <mergeCell ref="M41:N41"/>
    <mergeCell ref="O41:Q41"/>
    <mergeCell ref="B43:D43"/>
    <mergeCell ref="J43:K43"/>
    <mergeCell ref="M43:N43"/>
    <mergeCell ref="O43:Q43"/>
    <mergeCell ref="R43:S43"/>
    <mergeCell ref="B40:D40"/>
    <mergeCell ref="J40:K40"/>
    <mergeCell ref="M40:N40"/>
    <mergeCell ref="O40:Q40"/>
    <mergeCell ref="R40:S40"/>
    <mergeCell ref="R41:S41"/>
    <mergeCell ref="B35:D35"/>
    <mergeCell ref="J35:K35"/>
    <mergeCell ref="M35:N35"/>
    <mergeCell ref="O35:Q35"/>
    <mergeCell ref="R35:S35"/>
    <mergeCell ref="B39:D39"/>
    <mergeCell ref="J39:K39"/>
    <mergeCell ref="M39:N39"/>
    <mergeCell ref="O39:Q39"/>
    <mergeCell ref="R39:S39"/>
    <mergeCell ref="B28:D28"/>
    <mergeCell ref="J28:K28"/>
    <mergeCell ref="M28:N28"/>
    <mergeCell ref="O28:Q28"/>
    <mergeCell ref="R28:S28"/>
    <mergeCell ref="B38:D38"/>
    <mergeCell ref="J38:K38"/>
    <mergeCell ref="M38:N38"/>
    <mergeCell ref="O38:Q38"/>
    <mergeCell ref="R38:S38"/>
    <mergeCell ref="B27:D27"/>
    <mergeCell ref="J27:K27"/>
    <mergeCell ref="M27:N27"/>
    <mergeCell ref="O27:Q27"/>
    <mergeCell ref="R27:S27"/>
    <mergeCell ref="B36:D36"/>
    <mergeCell ref="J36:K36"/>
    <mergeCell ref="M36:N36"/>
    <mergeCell ref="O36:Q36"/>
    <mergeCell ref="R36:S36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J17:K17"/>
    <mergeCell ref="M17:N17"/>
    <mergeCell ref="O17:Q17"/>
    <mergeCell ref="R17:S17"/>
    <mergeCell ref="B18:D18"/>
    <mergeCell ref="B20:D20"/>
    <mergeCell ref="J20:K20"/>
    <mergeCell ref="M20:N20"/>
    <mergeCell ref="O20:Q20"/>
    <mergeCell ref="R20:S20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scale="8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2024-03-18T07:33:39Z</cp:lastPrinted>
  <dcterms:created xsi:type="dcterms:W3CDTF">2024-02-25T05:36:53Z</dcterms:created>
  <dcterms:modified xsi:type="dcterms:W3CDTF">2024-03-19T07:06:20Z</dcterms:modified>
  <cp:category/>
  <cp:version/>
  <cp:contentType/>
  <cp:contentStatus/>
</cp:coreProperties>
</file>