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<sst xmlns="http://schemas.openxmlformats.org/spreadsheetml/2006/main" count="108" uniqueCount="78">
  <si>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</si>
  <si>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</si>
  <si>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Пухова ул, д.27/25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</si>
  <si>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</si>
  <si>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</si>
  <si>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</si>
  <si>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</si>
  <si>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</si>
  <si>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</si>
  <si>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</si>
  <si>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</si>
  <si>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</si>
  <si>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</si>
  <si>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</si>
  <si>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</si>
  <si>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</si>
  <si>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</si>
  <si>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</si>
  <si>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</si>
  <si>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</si>
  <si>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</si>
  <si>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</si>
  <si>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</si>
  <si>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</si>
  <si>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</si>
  <si>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</si>
  <si>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</t>
  </si>
  <si>
    <t/>
  </si>
  <si>
    <t>Обслуживание ОДПУ (Отопление)</t>
  </si>
  <si>
    <t>0,5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</si>
  <si>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</si>
  <si>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</si>
  <si>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</si>
  <si>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</si>
  <si>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</si>
  <si>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</si>
  <si>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</si>
  <si>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</si>
  <si>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</si>
  <si>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</si>
  <si>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2551,80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</si>
  <si>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</si>
  <si>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</si>
  <si>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</si>
  <si>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</si>
  <si>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</si>
  <si>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</si>
  <si>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</si>
  <si>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</si>
  <si>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</si>
  <si>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</si>
  <si>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 xml:space="preserve">ОАО "Вымпелком" </t>
  </si>
  <si>
    <t>ОАО "Ростелеком"</t>
  </si>
  <si>
    <t xml:space="preserve">ООО Макснет-Системы </t>
  </si>
  <si>
    <t>Васько В.В.</t>
  </si>
  <si>
    <t>СБС</t>
  </si>
  <si>
    <t>Бабаев Д.В.</t>
  </si>
  <si>
    <t>Щербакова М.Е.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</si>
  <si>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</si>
  <si>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</si>
  <si>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</si>
  <si>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</si>
  <si>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</si>
  <si>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</si>
  <si>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</si>
  <si>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</si>
  <si>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Мозгов Д.А.</t>
  </si>
  <si>
    <t>Байрамов В.С.</t>
  </si>
  <si>
    <t>механиз.уборка снега</t>
  </si>
  <si>
    <t>очистка крыши от снега наледи с привлеч.промальп.</t>
  </si>
  <si>
    <t>возмещение затрат за использование спецтехники при проведении работ по замене датчика освещения</t>
  </si>
  <si>
    <t>возмещение затрат за использование спецтехники при проведении работ по замене ламп</t>
  </si>
  <si>
    <t>рем.освещения над входом в под.</t>
  </si>
  <si>
    <t>страховое возмещение за шлагбаум</t>
  </si>
  <si>
    <t>рем.и герметизация кровли над кв.38-47</t>
  </si>
  <si>
    <t>дог-р с ООО "ЖЭУ №15"</t>
  </si>
  <si>
    <t>ИП Тарасова Н.В.</t>
  </si>
  <si>
    <t>ПАО "МТС"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</si>
</sst>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0" fillId="0" borderId="18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20" xfId="40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3" xfId="49" applyBorder="1" applyAlignment="1">
      <alignment horizontal="left" vertical="top" wrapText="1"/>
      <protection/>
    </xf>
    <xf numFmtId="2" fontId="30" fillId="0" borderId="23" xfId="51" applyNumberFormat="1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0" fontId="30" fillId="0" borderId="23" xfId="34" applyBorder="1" applyAlignment="1">
      <alignment horizontal="right" vertical="top" wrapText="1"/>
      <protection/>
    </xf>
    <xf numFmtId="0" fontId="30" fillId="0" borderId="24" xfId="36" applyBorder="1" applyAlignment="1">
      <alignment horizontal="left" vertical="top" wrapText="1"/>
      <protection/>
    </xf>
    <xf numFmtId="2" fontId="30" fillId="0" borderId="24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0" fontId="30" fillId="0" borderId="25" xfId="34" applyBorder="1" applyAlignment="1">
      <alignment horizontal="right" vertical="top" wrapText="1"/>
      <protection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3" xfId="50" applyBorder="1" applyAlignment="1">
      <alignment horizontal="left" vertical="top" wrapText="1"/>
      <protection/>
    </xf>
    <xf numFmtId="0" fontId="30" fillId="0" borderId="25" xfId="35" applyBorder="1" applyAlignment="1" quotePrefix="1">
      <alignment horizontal="righ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4" xfId="43" applyBorder="1" applyAlignment="1">
      <alignment horizontal="left" vertical="top" wrapText="1"/>
      <protection/>
    </xf>
    <xf numFmtId="0" fontId="30" fillId="0" borderId="24" xfId="42" applyBorder="1" applyAlignment="1">
      <alignment horizontal="right" vertical="top" wrapText="1"/>
      <protection/>
    </xf>
    <xf numFmtId="0" fontId="30" fillId="0" borderId="0" xfId="47" applyAlignment="1">
      <alignment horizontal="right" vertical="top" wrapText="1"/>
      <protection/>
    </xf>
    <xf numFmtId="0" fontId="30" fillId="0" borderId="28" xfId="49" applyBorder="1" applyAlignment="1">
      <alignment horizontal="left" vertical="top" wrapText="1"/>
      <protection/>
    </xf>
    <xf numFmtId="0" fontId="30" fillId="0" borderId="29" xfId="51" applyBorder="1" applyAlignment="1">
      <alignment horizontal="left" vertical="top" wrapText="1"/>
      <protection/>
    </xf>
    <xf numFmtId="0" fontId="30" fillId="0" borderId="30" xfId="34" applyBorder="1" applyAlignment="1">
      <alignment horizontal="right" vertical="top" wrapText="1"/>
      <protection/>
    </xf>
    <xf numFmtId="0" fontId="31" fillId="0" borderId="28" xfId="50" applyBorder="1" applyAlignment="1">
      <alignment horizontal="left" vertical="top" wrapText="1"/>
      <protection/>
    </xf>
    <xf numFmtId="2" fontId="30" fillId="0" borderId="30" xfId="34" applyNumberFormat="1" applyBorder="1" applyAlignment="1">
      <alignment horizontal="right" vertical="top" wrapText="1"/>
      <protection/>
    </xf>
    <xf numFmtId="0" fontId="30" fillId="0" borderId="31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32" xfId="49" applyBorder="1" applyAlignment="1">
      <alignment horizontal="lef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2" fontId="30" fillId="0" borderId="32" xfId="34" applyNumberFormat="1" applyBorder="1" applyAlignment="1">
      <alignment horizontal="right" vertical="top" wrapText="1"/>
      <protection/>
    </xf>
    <xf numFmtId="0" fontId="30" fillId="0" borderId="32" xfId="34" applyBorder="1" applyAlignment="1">
      <alignment horizontal="right" vertical="top" wrapText="1"/>
      <protection/>
    </xf>
    <xf numFmtId="2" fontId="30" fillId="0" borderId="34" xfId="34" applyNumberFormat="1" applyBorder="1" applyAlignment="1">
      <alignment vertical="top" wrapText="1"/>
      <protection/>
    </xf>
    <xf numFmtId="0" fontId="30" fillId="0" borderId="35" xfId="51" applyBorder="1" applyAlignment="1" quotePrefix="1">
      <alignment horizontal="left" vertical="top" wrapText="1"/>
      <protection/>
    </xf>
    <xf numFmtId="0" fontId="30" fillId="0" borderId="36" xfId="34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30" fillId="0" borderId="36" xfId="51" applyBorder="1" applyAlignment="1" quotePrefix="1">
      <alignment horizontal="left" vertical="top" wrapText="1"/>
      <protection/>
    </xf>
    <xf numFmtId="0" fontId="30" fillId="0" borderId="37" xfId="34" applyBorder="1" applyAlignment="1" quotePrefix="1">
      <alignment horizontal="righ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2" fontId="2" fillId="0" borderId="38" xfId="34" applyNumberFormat="1" applyFont="1" applyBorder="1" applyAlignment="1">
      <alignment horizontal="right" vertical="top" wrapText="1"/>
      <protection/>
    </xf>
    <xf numFmtId="0" fontId="30" fillId="0" borderId="39" xfId="51" applyBorder="1" applyAlignment="1" quotePrefix="1">
      <alignment horizontal="left" vertical="top" wrapText="1"/>
      <protection/>
    </xf>
    <xf numFmtId="0" fontId="30" fillId="0" borderId="36" xfId="34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9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5" fillId="0" borderId="40" xfId="75" applyNumberFormat="1" applyFont="1" applyFill="1" applyBorder="1" applyAlignment="1">
      <alignment vertical="center" wrapText="1"/>
      <protection/>
    </xf>
    <xf numFmtId="2" fontId="0" fillId="33" borderId="36" xfId="0" applyNumberFormat="1" applyFont="1" applyFill="1" applyBorder="1" applyAlignment="1">
      <alignment horizontal="right" vertical="center" wrapText="1"/>
    </xf>
    <xf numFmtId="0" fontId="6" fillId="0" borderId="0" xfId="75" applyFon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0" fontId="8" fillId="33" borderId="0" xfId="75" applyFont="1" applyFill="1" applyBorder="1" applyAlignment="1">
      <alignment horizontal="left" vertical="center" wrapText="1"/>
      <protection/>
    </xf>
    <xf numFmtId="0" fontId="6" fillId="33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Border="1" applyAlignment="1">
      <alignment horizontal="right" wrapText="1"/>
      <protection/>
    </xf>
    <xf numFmtId="2" fontId="6" fillId="0" borderId="36" xfId="75" applyNumberFormat="1" applyFont="1" applyBorder="1" applyAlignment="1">
      <alignment vertical="center" wrapText="1"/>
      <protection/>
    </xf>
    <xf numFmtId="0" fontId="6" fillId="0" borderId="36" xfId="75" applyFont="1" applyBorder="1" applyAlignment="1">
      <alignment vertical="center" wrapText="1"/>
      <protection/>
    </xf>
    <xf numFmtId="0" fontId="6" fillId="0" borderId="0" xfId="75" applyFont="1" applyBorder="1" applyAlignment="1">
      <alignment vertical="center" wrapText="1"/>
      <protection/>
    </xf>
    <xf numFmtId="2" fontId="5" fillId="33" borderId="36" xfId="75" applyNumberFormat="1" applyFont="1" applyFill="1" applyBorder="1" applyAlignment="1">
      <alignment vertical="center" wrapText="1"/>
      <protection/>
    </xf>
    <xf numFmtId="0" fontId="5" fillId="0" borderId="36" xfId="75" applyFont="1" applyBorder="1" applyAlignment="1">
      <alignment vertical="center" wrapText="1"/>
      <protection/>
    </xf>
    <xf numFmtId="0" fontId="5" fillId="0" borderId="0" xfId="75" applyFont="1" applyBorder="1" applyAlignment="1">
      <alignment vertical="center" wrapText="1"/>
      <protection/>
    </xf>
    <xf numFmtId="0" fontId="0" fillId="33" borderId="0" xfId="0" applyFill="1" applyAlignment="1">
      <alignment wrapText="1"/>
    </xf>
    <xf numFmtId="0" fontId="5" fillId="33" borderId="0" xfId="75" applyFill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2" fontId="5" fillId="0" borderId="0" xfId="75" applyNumberFormat="1" applyFont="1" applyFill="1" applyBorder="1" applyAlignment="1">
      <alignment vertical="center"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0" fontId="5" fillId="0" borderId="36" xfId="75" applyBorder="1" applyAlignment="1">
      <alignment wrapText="1"/>
      <protection/>
    </xf>
    <xf numFmtId="0" fontId="5" fillId="0" borderId="36" xfId="75" applyFont="1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2" fontId="7" fillId="0" borderId="36" xfId="75" applyNumberFormat="1" applyFont="1" applyBorder="1" applyAlignment="1">
      <alignment horizontal="center" wrapText="1"/>
      <protection/>
    </xf>
    <xf numFmtId="0" fontId="6" fillId="0" borderId="41" xfId="75" applyFont="1" applyBorder="1" applyAlignment="1">
      <alignment wrapText="1"/>
      <protection/>
    </xf>
    <xf numFmtId="0" fontId="5" fillId="0" borderId="38" xfId="75" applyBorder="1" applyAlignment="1">
      <alignment wrapText="1"/>
      <protection/>
    </xf>
    <xf numFmtId="0" fontId="5" fillId="0" borderId="40" xfId="75" applyBorder="1" applyAlignment="1">
      <alignment wrapText="1"/>
      <protection/>
    </xf>
    <xf numFmtId="4" fontId="7" fillId="0" borderId="36" xfId="75" applyNumberFormat="1" applyFont="1" applyFill="1" applyBorder="1" applyAlignment="1">
      <alignment horizontal="center" vertical="center"/>
      <protection/>
    </xf>
    <xf numFmtId="0" fontId="0" fillId="33" borderId="41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4" fontId="6" fillId="0" borderId="36" xfId="75" applyNumberFormat="1" applyFont="1" applyBorder="1" applyAlignment="1">
      <alignment horizontal="center" wrapText="1"/>
      <protection/>
    </xf>
    <xf numFmtId="0" fontId="0" fillId="0" borderId="41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31" fillId="0" borderId="42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31" fillId="0" borderId="43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1" fillId="0" borderId="44" xfId="52" applyBorder="1" applyAlignment="1" quotePrefix="1">
      <alignment horizontal="center" vertical="center" wrapText="1"/>
      <protection/>
    </xf>
    <xf numFmtId="0" fontId="31" fillId="0" borderId="45" xfId="52" applyBorder="1" applyAlignment="1">
      <alignment horizontal="center" vertical="center" wrapText="1"/>
      <protection/>
    </xf>
    <xf numFmtId="0" fontId="30" fillId="0" borderId="41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30" fillId="0" borderId="42" xfId="34" applyBorder="1" applyAlignment="1">
      <alignment horizontal="right" vertical="top" wrapText="1"/>
      <protection/>
    </xf>
    <xf numFmtId="0" fontId="30" fillId="0" borderId="46" xfId="33" applyBorder="1" applyAlignment="1" quotePrefix="1">
      <alignment horizontal="left" vertical="top" wrapText="1"/>
      <protection/>
    </xf>
    <xf numFmtId="0" fontId="30" fillId="0" borderId="47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0" fontId="30" fillId="0" borderId="49" xfId="34" applyBorder="1" applyAlignment="1">
      <alignment horizontal="right" vertical="top" wrapText="1"/>
      <protection/>
    </xf>
    <xf numFmtId="0" fontId="30" fillId="0" borderId="38" xfId="34" applyBorder="1" applyAlignment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0" fontId="5" fillId="0" borderId="38" xfId="75" applyBorder="1" applyAlignment="1">
      <alignment horizontal="left" vertical="center" wrapText="1"/>
      <protection/>
    </xf>
    <xf numFmtId="2" fontId="6" fillId="33" borderId="36" xfId="75" applyNumberFormat="1" applyFont="1" applyFill="1" applyBorder="1" applyAlignment="1">
      <alignment horizontal="center" vertical="center" wrapText="1"/>
      <protection/>
    </xf>
    <xf numFmtId="0" fontId="31" fillId="0" borderId="42" xfId="45" applyBorder="1" applyAlignment="1" quotePrefix="1">
      <alignment horizontal="left" vertical="top" wrapText="1"/>
      <protection/>
    </xf>
    <xf numFmtId="2" fontId="30" fillId="0" borderId="42" xfId="34" applyNumberFormat="1" applyBorder="1" applyAlignment="1">
      <alignment horizontal="right" vertical="top" wrapText="1"/>
      <protection/>
    </xf>
    <xf numFmtId="0" fontId="30" fillId="0" borderId="51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30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30" fillId="0" borderId="31" xfId="39" applyNumberFormat="1" applyBorder="1" applyAlignment="1">
      <alignment horizontal="right" vertical="top" wrapText="1"/>
      <protection/>
    </xf>
    <xf numFmtId="2" fontId="30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30" fillId="0" borderId="44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0" fontId="30" fillId="0" borderId="43" xfId="34" applyBorder="1" applyAlignment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0" fillId="0" borderId="42" xfId="33" applyBorder="1" applyAlignment="1" quotePrefix="1">
      <alignment horizontal="lef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30" fillId="0" borderId="46" xfId="34" applyBorder="1" applyAlignment="1">
      <alignment horizontal="right" vertical="top" wrapText="1"/>
      <protection/>
    </xf>
    <xf numFmtId="0" fontId="30" fillId="0" borderId="47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0" fillId="0" borderId="31" xfId="40" applyBorder="1" applyAlignment="1">
      <alignment horizontal="right" vertical="top" wrapText="1"/>
      <protection/>
    </xf>
    <xf numFmtId="0" fontId="30" fillId="0" borderId="26" xfId="40" applyBorder="1" applyAlignment="1">
      <alignment horizontal="right" vertical="top" wrapText="1"/>
      <protection/>
    </xf>
    <xf numFmtId="2" fontId="30" fillId="0" borderId="54" xfId="42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2" fontId="30" fillId="0" borderId="51" xfId="34" applyNumberFormat="1" applyBorder="1" applyAlignment="1">
      <alignment horizontal="right" vertical="top" wrapText="1"/>
      <protection/>
    </xf>
    <xf numFmtId="0" fontId="30" fillId="0" borderId="51" xfId="34" applyBorder="1" applyAlignment="1">
      <alignment horizontal="right" vertical="top" wrapText="1"/>
      <protection/>
    </xf>
    <xf numFmtId="2" fontId="30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30" fillId="0" borderId="49" xfId="33" applyBorder="1" applyAlignment="1" quotePrefix="1">
      <alignment horizontal="left" vertical="top" wrapText="1"/>
      <protection/>
    </xf>
    <xf numFmtId="0" fontId="30" fillId="0" borderId="38" xfId="33" applyBorder="1" applyAlignment="1">
      <alignment horizontal="left" vertical="top" wrapText="1"/>
      <protection/>
    </xf>
    <xf numFmtId="0" fontId="30" fillId="0" borderId="50" xfId="33" applyBorder="1" applyAlignment="1">
      <alignment horizontal="left" vertical="top" wrapText="1"/>
      <protection/>
    </xf>
    <xf numFmtId="2" fontId="30" fillId="0" borderId="41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2" fontId="30" fillId="0" borderId="49" xfId="34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30" fillId="0" borderId="4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30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0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2" fontId="30" fillId="0" borderId="54" xfId="39" applyNumberFormat="1" applyBorder="1" applyAlignment="1">
      <alignment horizontal="right" vertical="top" wrapText="1"/>
      <protection/>
    </xf>
    <xf numFmtId="2" fontId="30" fillId="0" borderId="46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0" fontId="30" fillId="0" borderId="54" xfId="40" applyBorder="1" applyAlignment="1">
      <alignment horizontal="right" vertical="top" wrapText="1"/>
      <protection/>
    </xf>
    <xf numFmtId="0" fontId="30" fillId="0" borderId="56" xfId="40" applyBorder="1" applyAlignment="1">
      <alignment horizontal="right" vertical="top" wrapText="1"/>
      <protection/>
    </xf>
    <xf numFmtId="2" fontId="30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0" fillId="0" borderId="29" xfId="33" applyBorder="1" applyAlignment="1">
      <alignment horizontal="left" vertical="top" wrapText="1"/>
      <protection/>
    </xf>
    <xf numFmtId="0" fontId="30" fillId="0" borderId="27" xfId="33" applyBorder="1" applyAlignment="1">
      <alignment horizontal="left" vertical="top" wrapText="1"/>
      <protection/>
    </xf>
    <xf numFmtId="0" fontId="31" fillId="0" borderId="29" xfId="45" applyBorder="1" applyAlignment="1">
      <alignment horizontal="left" vertical="top" wrapText="1"/>
      <protection/>
    </xf>
    <xf numFmtId="0" fontId="31" fillId="0" borderId="27" xfId="45" applyBorder="1" applyAlignment="1">
      <alignment horizontal="lef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42" xfId="44" applyBorder="1" applyAlignment="1" quotePrefix="1">
      <alignment horizontal="left" vertical="top" wrapText="1"/>
      <protection/>
    </xf>
    <xf numFmtId="0" fontId="30" fillId="0" borderId="28" xfId="42" applyBorder="1" applyAlignment="1">
      <alignment horizontal="right" vertical="top" wrapText="1"/>
      <protection/>
    </xf>
    <xf numFmtId="2" fontId="30" fillId="0" borderId="28" xfId="42" applyNumberFormat="1" applyBorder="1" applyAlignment="1">
      <alignment horizontal="right" vertical="top" wrapText="1"/>
      <protection/>
    </xf>
    <xf numFmtId="0" fontId="30" fillId="0" borderId="42" xfId="48" applyBorder="1" applyAlignment="1">
      <alignment horizontal="right" vertical="top" wrapText="1"/>
      <protection/>
    </xf>
    <xf numFmtId="0" fontId="30" fillId="0" borderId="28" xfId="47" applyBorder="1" applyAlignment="1">
      <alignment horizontal="right" vertical="top" wrapText="1"/>
      <protection/>
    </xf>
    <xf numFmtId="0" fontId="30" fillId="0" borderId="25" xfId="47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3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33" fillId="0" borderId="0" xfId="55" applyAlignment="1" quotePrefix="1">
      <alignment horizontal="center" vertical="top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SheetLayoutView="100" zoomScalePageLayoutView="0" workbookViewId="0" topLeftCell="A13">
      <selection activeCell="F34" sqref="F34:G34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1.7109375" style="1" customWidth="1"/>
    <col min="5" max="5" width="7.421875" style="1" customWidth="1"/>
    <col min="6" max="6" width="11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3.14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28125" style="1" customWidth="1"/>
    <col min="18" max="18" width="2.57421875" style="1" customWidth="1"/>
    <col min="19" max="19" width="11.57421875" style="1" customWidth="1"/>
    <col min="20" max="20" width="23.8515625" style="1" customWidth="1"/>
    <col min="21" max="16384" width="9.140625" style="1" customWidth="1"/>
  </cols>
  <sheetData>
    <row r="1" spans="1:20" ht="23.25" customHeight="1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spans="1:20" ht="0" customHeight="1" hidden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1:20" ht="16.5" customHeight="1">
      <c r="A3" s="198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ht="0.75" customHeight="1"/>
    <row r="5" spans="1:20" ht="18" customHeight="1">
      <c r="A5" s="200" t="s">
        <v>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ht="2.25" customHeight="1" hidden="1"/>
    <row r="7" spans="1:20" ht="25.5">
      <c r="A7" s="2" t="s">
        <v>3</v>
      </c>
      <c r="B7" s="108" t="s">
        <v>4</v>
      </c>
      <c r="C7" s="109"/>
      <c r="D7" s="110"/>
      <c r="E7" s="3" t="s">
        <v>5</v>
      </c>
      <c r="F7" s="2" t="s">
        <v>6</v>
      </c>
      <c r="H7" s="4" t="s">
        <v>7</v>
      </c>
      <c r="J7" s="2" t="s">
        <v>8</v>
      </c>
      <c r="L7" s="111" t="s">
        <v>9</v>
      </c>
      <c r="M7" s="112"/>
      <c r="O7" s="108" t="s">
        <v>10</v>
      </c>
      <c r="P7" s="109"/>
      <c r="Q7" s="110"/>
      <c r="R7" s="113" t="s">
        <v>11</v>
      </c>
      <c r="S7" s="114"/>
      <c r="T7" s="2" t="s">
        <v>12</v>
      </c>
    </row>
    <row r="8" spans="1:20" ht="15" customHeight="1">
      <c r="A8" s="5"/>
      <c r="B8" s="145" t="s">
        <v>13</v>
      </c>
      <c r="C8" s="109"/>
      <c r="D8" s="110"/>
      <c r="E8" s="51" t="s">
        <v>39</v>
      </c>
      <c r="F8" s="52" t="s">
        <v>27</v>
      </c>
      <c r="H8" s="53">
        <f>H9+H10</f>
        <v>3749.6000000000004</v>
      </c>
      <c r="J8" s="146"/>
      <c r="K8" s="147"/>
      <c r="M8" s="117"/>
      <c r="N8" s="110"/>
      <c r="O8" s="148"/>
      <c r="P8" s="149"/>
      <c r="Q8" s="150"/>
      <c r="R8" s="117"/>
      <c r="S8" s="110"/>
      <c r="T8" s="7"/>
    </row>
    <row r="9" spans="1:20" ht="15" customHeight="1">
      <c r="A9" s="8"/>
      <c r="B9" s="118" t="s">
        <v>14</v>
      </c>
      <c r="C9" s="119"/>
      <c r="D9" s="120"/>
      <c r="E9" s="54" t="s">
        <v>39</v>
      </c>
      <c r="F9" s="55" t="s">
        <v>27</v>
      </c>
      <c r="H9" s="52" t="s">
        <v>40</v>
      </c>
      <c r="J9" s="115"/>
      <c r="K9" s="116"/>
      <c r="M9" s="117"/>
      <c r="N9" s="110"/>
      <c r="O9" s="121"/>
      <c r="P9" s="122"/>
      <c r="Q9" s="123"/>
      <c r="R9" s="117"/>
      <c r="S9" s="110"/>
      <c r="T9" s="10"/>
    </row>
    <row r="10" spans="1:20" ht="15" customHeight="1">
      <c r="A10" s="8"/>
      <c r="B10" s="138" t="s">
        <v>15</v>
      </c>
      <c r="C10" s="139"/>
      <c r="D10" s="140"/>
      <c r="E10" s="54" t="s">
        <v>39</v>
      </c>
      <c r="F10" s="56" t="s">
        <v>27</v>
      </c>
      <c r="H10" s="57">
        <v>1197.8</v>
      </c>
      <c r="J10" s="141"/>
      <c r="K10" s="112"/>
      <c r="M10" s="117"/>
      <c r="N10" s="110"/>
      <c r="O10" s="142"/>
      <c r="P10" s="143"/>
      <c r="Q10" s="144"/>
      <c r="R10" s="117"/>
      <c r="S10" s="110"/>
      <c r="T10" s="11"/>
    </row>
    <row r="11" spans="1:20" ht="26.25" customHeight="1">
      <c r="A11" s="12">
        <v>1</v>
      </c>
      <c r="B11" s="127" t="s">
        <v>16</v>
      </c>
      <c r="C11" s="109"/>
      <c r="D11" s="110"/>
      <c r="E11" s="58" t="s">
        <v>41</v>
      </c>
      <c r="F11" s="9">
        <v>9.83</v>
      </c>
      <c r="H11" s="9">
        <v>302110.92</v>
      </c>
      <c r="J11" s="128">
        <v>334940.39</v>
      </c>
      <c r="K11" s="110"/>
      <c r="M11" s="50">
        <v>302110.92</v>
      </c>
      <c r="N11" s="13"/>
      <c r="O11" s="128"/>
      <c r="P11" s="109"/>
      <c r="Q11" s="110"/>
      <c r="R11" s="117"/>
      <c r="S11" s="110"/>
      <c r="T11" s="59" t="s">
        <v>75</v>
      </c>
    </row>
    <row r="12" spans="1:20" ht="27" customHeight="1">
      <c r="A12" s="14">
        <v>1.1</v>
      </c>
      <c r="B12" s="132" t="s">
        <v>17</v>
      </c>
      <c r="C12" s="133"/>
      <c r="D12" s="134"/>
      <c r="E12" s="58" t="s">
        <v>41</v>
      </c>
      <c r="F12" s="15">
        <v>1.09</v>
      </c>
      <c r="H12" s="16">
        <v>33499.56</v>
      </c>
      <c r="J12" s="135">
        <v>37139.85</v>
      </c>
      <c r="K12" s="134"/>
      <c r="M12" s="153">
        <v>33499.56</v>
      </c>
      <c r="N12" s="154"/>
      <c r="O12" s="136"/>
      <c r="P12" s="133"/>
      <c r="Q12" s="137"/>
      <c r="R12" s="151"/>
      <c r="S12" s="152"/>
      <c r="T12" s="60" t="s">
        <v>42</v>
      </c>
    </row>
    <row r="13" spans="1:20" ht="15">
      <c r="A13" s="17">
        <v>1.2</v>
      </c>
      <c r="B13" s="129" t="s">
        <v>18</v>
      </c>
      <c r="C13" s="130"/>
      <c r="D13" s="131"/>
      <c r="E13" s="58" t="s">
        <v>41</v>
      </c>
      <c r="F13" s="18">
        <v>1.38</v>
      </c>
      <c r="H13" s="19">
        <v>42412.32</v>
      </c>
      <c r="J13" s="157">
        <v>47021.13</v>
      </c>
      <c r="K13" s="158"/>
      <c r="M13" s="155">
        <v>42412.32</v>
      </c>
      <c r="N13" s="131"/>
      <c r="O13" s="155"/>
      <c r="P13" s="130"/>
      <c r="Q13" s="131"/>
      <c r="R13" s="156"/>
      <c r="S13" s="131"/>
      <c r="T13" s="60" t="s">
        <v>42</v>
      </c>
    </row>
    <row r="14" spans="1:20" ht="15" customHeight="1">
      <c r="A14" s="20">
        <v>1.3</v>
      </c>
      <c r="B14" s="159" t="s">
        <v>19</v>
      </c>
      <c r="C14" s="160"/>
      <c r="D14" s="161"/>
      <c r="E14" s="58" t="s">
        <v>41</v>
      </c>
      <c r="F14" s="22">
        <v>3.04</v>
      </c>
      <c r="H14" s="23">
        <v>93430.08</v>
      </c>
      <c r="J14" s="162">
        <v>103582.84</v>
      </c>
      <c r="K14" s="163"/>
      <c r="M14" s="164">
        <v>93430.08</v>
      </c>
      <c r="N14" s="165"/>
      <c r="O14" s="164"/>
      <c r="P14" s="166"/>
      <c r="Q14" s="165"/>
      <c r="R14" s="121"/>
      <c r="S14" s="165"/>
      <c r="T14" s="60" t="s">
        <v>42</v>
      </c>
    </row>
    <row r="15" spans="1:20" ht="15" customHeight="1">
      <c r="A15" s="20">
        <v>1.4</v>
      </c>
      <c r="B15" s="138" t="s">
        <v>20</v>
      </c>
      <c r="C15" s="139"/>
      <c r="D15" s="140"/>
      <c r="E15" s="58" t="s">
        <v>41</v>
      </c>
      <c r="F15" s="22">
        <v>2.3</v>
      </c>
      <c r="H15" s="23">
        <v>70687.2</v>
      </c>
      <c r="J15" s="167">
        <v>78368.56</v>
      </c>
      <c r="K15" s="168"/>
      <c r="M15" s="169">
        <v>70687.2</v>
      </c>
      <c r="N15" s="170"/>
      <c r="O15" s="169"/>
      <c r="P15" s="171"/>
      <c r="Q15" s="170"/>
      <c r="R15" s="142"/>
      <c r="S15" s="170"/>
      <c r="T15" s="61" t="s">
        <v>43</v>
      </c>
    </row>
    <row r="16" spans="1:20" ht="15" customHeight="1">
      <c r="A16" s="20">
        <v>1.5</v>
      </c>
      <c r="B16" s="138" t="s">
        <v>21</v>
      </c>
      <c r="C16" s="171"/>
      <c r="D16" s="170"/>
      <c r="E16" s="58" t="s">
        <v>41</v>
      </c>
      <c r="F16" s="23">
        <v>1.32</v>
      </c>
      <c r="H16" s="23">
        <v>40568.28</v>
      </c>
      <c r="J16" s="169">
        <v>44976.71</v>
      </c>
      <c r="K16" s="170"/>
      <c r="M16" s="169">
        <v>40568.28</v>
      </c>
      <c r="N16" s="170"/>
      <c r="O16" s="169"/>
      <c r="P16" s="171"/>
      <c r="Q16" s="170"/>
      <c r="R16" s="142"/>
      <c r="S16" s="170"/>
      <c r="T16" s="61" t="s">
        <v>44</v>
      </c>
    </row>
    <row r="17" spans="1:20" ht="14.25" customHeight="1">
      <c r="A17" s="25">
        <v>1.6</v>
      </c>
      <c r="B17" s="172" t="s">
        <v>22</v>
      </c>
      <c r="C17" s="173"/>
      <c r="D17" s="154"/>
      <c r="E17" s="58" t="s">
        <v>41</v>
      </c>
      <c r="F17" s="26">
        <v>0.38</v>
      </c>
      <c r="H17" s="27">
        <v>11678.76</v>
      </c>
      <c r="J17" s="174">
        <v>12947.84</v>
      </c>
      <c r="K17" s="154"/>
      <c r="M17" s="174">
        <v>11678.76</v>
      </c>
      <c r="N17" s="154"/>
      <c r="O17" s="175"/>
      <c r="P17" s="173"/>
      <c r="Q17" s="176"/>
      <c r="R17" s="177"/>
      <c r="S17" s="178"/>
      <c r="T17" s="61" t="s">
        <v>45</v>
      </c>
    </row>
    <row r="18" spans="1:20" ht="36.75" customHeight="1">
      <c r="A18" s="17">
        <v>1.7</v>
      </c>
      <c r="B18" s="129" t="s">
        <v>23</v>
      </c>
      <c r="C18" s="130"/>
      <c r="D18" s="131"/>
      <c r="E18" s="58" t="s">
        <v>41</v>
      </c>
      <c r="F18" s="18">
        <v>0.16</v>
      </c>
      <c r="H18" s="19">
        <v>4917.36</v>
      </c>
      <c r="J18" s="157">
        <v>5451.72</v>
      </c>
      <c r="K18" s="158"/>
      <c r="M18" s="155">
        <v>4917.36</v>
      </c>
      <c r="N18" s="131"/>
      <c r="O18" s="155"/>
      <c r="P18" s="130"/>
      <c r="Q18" s="131"/>
      <c r="R18" s="156"/>
      <c r="S18" s="131"/>
      <c r="T18" s="64" t="s">
        <v>46</v>
      </c>
    </row>
    <row r="19" spans="1:20" ht="15" customHeight="1">
      <c r="A19" s="20">
        <v>1.8</v>
      </c>
      <c r="B19" s="138" t="s">
        <v>24</v>
      </c>
      <c r="C19" s="139"/>
      <c r="D19" s="140"/>
      <c r="E19" s="58" t="s">
        <v>41</v>
      </c>
      <c r="F19" s="28">
        <v>0.1</v>
      </c>
      <c r="H19" s="23">
        <v>3073.32</v>
      </c>
      <c r="J19" s="179">
        <v>3407.27</v>
      </c>
      <c r="K19" s="180"/>
      <c r="M19" s="164">
        <v>3073.32</v>
      </c>
      <c r="N19" s="165"/>
      <c r="O19" s="128"/>
      <c r="P19" s="181"/>
      <c r="Q19" s="182"/>
      <c r="R19" s="121"/>
      <c r="S19" s="165"/>
      <c r="T19" s="61" t="s">
        <v>47</v>
      </c>
    </row>
    <row r="20" spans="1:20" ht="15" customHeight="1">
      <c r="A20" s="20">
        <v>1.9</v>
      </c>
      <c r="B20" s="145" t="s">
        <v>25</v>
      </c>
      <c r="C20" s="183"/>
      <c r="D20" s="184"/>
      <c r="E20" s="58" t="s">
        <v>41</v>
      </c>
      <c r="F20" s="30">
        <v>0.06</v>
      </c>
      <c r="H20" s="23">
        <v>1844.04</v>
      </c>
      <c r="J20" s="179">
        <v>2044.42</v>
      </c>
      <c r="K20" s="180"/>
      <c r="M20" s="169">
        <v>1844.04</v>
      </c>
      <c r="N20" s="170"/>
      <c r="O20" s="128"/>
      <c r="P20" s="181"/>
      <c r="Q20" s="182"/>
      <c r="R20" s="142"/>
      <c r="S20" s="170"/>
      <c r="T20" s="62" t="s">
        <v>76</v>
      </c>
    </row>
    <row r="21" spans="1:20" ht="14.25" customHeight="1">
      <c r="A21" s="31">
        <v>2</v>
      </c>
      <c r="B21" s="127" t="s">
        <v>28</v>
      </c>
      <c r="C21" s="185"/>
      <c r="D21" s="186"/>
      <c r="E21" s="58" t="s">
        <v>41</v>
      </c>
      <c r="F21" s="32" t="s">
        <v>29</v>
      </c>
      <c r="H21" s="23">
        <v>3827.79</v>
      </c>
      <c r="J21" s="179">
        <v>2362.05</v>
      </c>
      <c r="K21" s="180"/>
      <c r="M21" s="164">
        <v>3827.79</v>
      </c>
      <c r="N21" s="165"/>
      <c r="O21" s="128">
        <v>-1465.74</v>
      </c>
      <c r="P21" s="181"/>
      <c r="Q21" s="182"/>
      <c r="R21" s="164">
        <v>1465.74</v>
      </c>
      <c r="S21" s="165"/>
      <c r="T21" s="59" t="s">
        <v>75</v>
      </c>
    </row>
    <row r="22" spans="1:20" ht="14.25" customHeight="1">
      <c r="A22" s="31"/>
      <c r="B22" s="127"/>
      <c r="C22" s="185"/>
      <c r="D22" s="186"/>
      <c r="E22" s="21"/>
      <c r="F22" s="29"/>
      <c r="H22" s="24"/>
      <c r="J22" s="187"/>
      <c r="K22" s="180"/>
      <c r="M22" s="142"/>
      <c r="N22" s="170"/>
      <c r="O22" s="117"/>
      <c r="P22" s="188"/>
      <c r="Q22" s="189"/>
      <c r="R22" s="142"/>
      <c r="S22" s="170"/>
      <c r="T22" s="29"/>
    </row>
    <row r="23" spans="1:20" ht="15" customHeight="1">
      <c r="A23" s="31">
        <v>3</v>
      </c>
      <c r="B23" s="127" t="s">
        <v>30</v>
      </c>
      <c r="C23" s="185"/>
      <c r="D23" s="186"/>
      <c r="E23" s="58" t="s">
        <v>41</v>
      </c>
      <c r="F23" s="33">
        <v>4</v>
      </c>
      <c r="H23" s="24"/>
      <c r="J23" s="179">
        <f>J24+J25</f>
        <v>124543.63</v>
      </c>
      <c r="K23" s="180"/>
      <c r="M23" s="164">
        <f>M26</f>
        <v>31734</v>
      </c>
      <c r="N23" s="165"/>
      <c r="O23" s="128">
        <f>J23-M23</f>
        <v>92809.63</v>
      </c>
      <c r="P23" s="181"/>
      <c r="Q23" s="182"/>
      <c r="R23" s="121"/>
      <c r="S23" s="165"/>
      <c r="T23" s="29"/>
    </row>
    <row r="24" spans="1:20" ht="15" customHeight="1">
      <c r="A24" s="20"/>
      <c r="B24" s="145" t="s">
        <v>31</v>
      </c>
      <c r="C24" s="183"/>
      <c r="D24" s="184"/>
      <c r="E24" s="58" t="s">
        <v>41</v>
      </c>
      <c r="F24" s="34"/>
      <c r="H24" s="23">
        <v>122486.4</v>
      </c>
      <c r="J24" s="179">
        <v>134080.26</v>
      </c>
      <c r="K24" s="180"/>
      <c r="M24" s="121"/>
      <c r="N24" s="165"/>
      <c r="O24" s="117"/>
      <c r="P24" s="188"/>
      <c r="Q24" s="189"/>
      <c r="R24" s="121"/>
      <c r="S24" s="165"/>
      <c r="T24" s="34"/>
    </row>
    <row r="25" spans="1:20" ht="15" customHeight="1">
      <c r="A25" s="20"/>
      <c r="B25" s="145" t="s">
        <v>32</v>
      </c>
      <c r="C25" s="183"/>
      <c r="D25" s="184"/>
      <c r="E25" s="58" t="s">
        <v>41</v>
      </c>
      <c r="F25" s="35"/>
      <c r="H25" s="24"/>
      <c r="J25" s="128">
        <v>-9536.63</v>
      </c>
      <c r="K25" s="182"/>
      <c r="M25" s="142"/>
      <c r="N25" s="170"/>
      <c r="O25" s="117"/>
      <c r="P25" s="188"/>
      <c r="Q25" s="189"/>
      <c r="R25" s="142"/>
      <c r="S25" s="170"/>
      <c r="T25" s="35"/>
    </row>
    <row r="26" spans="1:20" ht="14.25" customHeight="1">
      <c r="A26" s="36"/>
      <c r="B26" s="190" t="s">
        <v>33</v>
      </c>
      <c r="C26" s="181"/>
      <c r="D26" s="182"/>
      <c r="E26" s="58" t="s">
        <v>41</v>
      </c>
      <c r="F26" s="37"/>
      <c r="H26" s="38"/>
      <c r="J26" s="191"/>
      <c r="K26" s="182"/>
      <c r="M26" s="192">
        <f>F34</f>
        <v>31734</v>
      </c>
      <c r="N26" s="182"/>
      <c r="O26" s="193"/>
      <c r="P26" s="181"/>
      <c r="Q26" s="180"/>
      <c r="R26" s="194"/>
      <c r="S26" s="195"/>
      <c r="T26" s="37"/>
    </row>
    <row r="27" spans="1:20" ht="14.25" customHeight="1">
      <c r="A27" s="39"/>
      <c r="B27" s="145" t="s">
        <v>27</v>
      </c>
      <c r="C27" s="181"/>
      <c r="D27" s="182"/>
      <c r="E27" s="40"/>
      <c r="F27" s="6"/>
      <c r="H27" s="41"/>
      <c r="J27" s="117"/>
      <c r="K27" s="182"/>
      <c r="M27" s="187"/>
      <c r="N27" s="182"/>
      <c r="O27" s="117"/>
      <c r="P27" s="181"/>
      <c r="Q27" s="182"/>
      <c r="R27" s="117"/>
      <c r="S27" s="189"/>
      <c r="T27" s="6"/>
    </row>
    <row r="28" spans="1:20" ht="15" customHeight="1">
      <c r="A28" s="42">
        <v>4</v>
      </c>
      <c r="B28" s="127" t="s">
        <v>34</v>
      </c>
      <c r="C28" s="181"/>
      <c r="D28" s="182"/>
      <c r="E28" s="58" t="s">
        <v>41</v>
      </c>
      <c r="F28" s="6"/>
      <c r="H28" s="43">
        <v>1310515.35</v>
      </c>
      <c r="J28" s="128">
        <v>1356492.36</v>
      </c>
      <c r="K28" s="182"/>
      <c r="M28" s="179">
        <v>1310515.35</v>
      </c>
      <c r="N28" s="182"/>
      <c r="O28" s="128"/>
      <c r="P28" s="181"/>
      <c r="Q28" s="182"/>
      <c r="R28" s="117"/>
      <c r="S28" s="189"/>
      <c r="T28" s="6"/>
    </row>
    <row r="29" spans="1:20" ht="15" customHeight="1">
      <c r="A29" s="44"/>
      <c r="B29" s="145" t="s">
        <v>35</v>
      </c>
      <c r="C29" s="181"/>
      <c r="D29" s="182"/>
      <c r="E29" s="58" t="s">
        <v>41</v>
      </c>
      <c r="F29" s="6"/>
      <c r="H29" s="45">
        <v>7860.48</v>
      </c>
      <c r="J29" s="128">
        <v>8065.5</v>
      </c>
      <c r="K29" s="182"/>
      <c r="M29" s="179">
        <v>7860.48</v>
      </c>
      <c r="N29" s="182"/>
      <c r="O29" s="128"/>
      <c r="P29" s="181"/>
      <c r="Q29" s="182"/>
      <c r="R29" s="117"/>
      <c r="S29" s="189"/>
      <c r="T29" s="63" t="s">
        <v>48</v>
      </c>
    </row>
    <row r="30" spans="1:20" ht="15" customHeight="1">
      <c r="A30" s="46"/>
      <c r="B30" s="145" t="s">
        <v>36</v>
      </c>
      <c r="C30" s="181"/>
      <c r="D30" s="180"/>
      <c r="E30" s="58" t="s">
        <v>41</v>
      </c>
      <c r="F30" s="47"/>
      <c r="H30" s="48">
        <v>194242.29</v>
      </c>
      <c r="J30" s="179">
        <v>197551.49</v>
      </c>
      <c r="K30" s="182"/>
      <c r="M30" s="179">
        <v>194242.29</v>
      </c>
      <c r="N30" s="180"/>
      <c r="O30" s="179"/>
      <c r="P30" s="181"/>
      <c r="Q30" s="180"/>
      <c r="R30" s="187"/>
      <c r="S30" s="180"/>
      <c r="T30" s="61" t="s">
        <v>49</v>
      </c>
    </row>
    <row r="31" spans="1:20" ht="15" customHeight="1">
      <c r="A31" s="46"/>
      <c r="B31" s="145" t="s">
        <v>37</v>
      </c>
      <c r="C31" s="181"/>
      <c r="D31" s="180"/>
      <c r="E31" s="58" t="s">
        <v>41</v>
      </c>
      <c r="F31" s="49"/>
      <c r="H31" s="48">
        <v>131773.46</v>
      </c>
      <c r="J31" s="179">
        <v>133973.5</v>
      </c>
      <c r="K31" s="182"/>
      <c r="M31" s="179">
        <v>131773.46</v>
      </c>
      <c r="N31" s="180"/>
      <c r="O31" s="179"/>
      <c r="P31" s="181"/>
      <c r="Q31" s="180"/>
      <c r="R31" s="187"/>
      <c r="S31" s="180"/>
      <c r="T31" s="61" t="s">
        <v>49</v>
      </c>
    </row>
    <row r="32" spans="1:20" ht="25.5" customHeight="1">
      <c r="A32" s="46"/>
      <c r="B32" s="145" t="s">
        <v>38</v>
      </c>
      <c r="C32" s="181"/>
      <c r="D32" s="180"/>
      <c r="E32" s="54" t="s">
        <v>41</v>
      </c>
      <c r="F32" s="49"/>
      <c r="H32" s="48">
        <v>976639.12</v>
      </c>
      <c r="J32" s="179">
        <v>1016901.87</v>
      </c>
      <c r="K32" s="182"/>
      <c r="M32" s="179">
        <v>976639.12</v>
      </c>
      <c r="N32" s="180"/>
      <c r="O32" s="179"/>
      <c r="P32" s="181"/>
      <c r="Q32" s="180"/>
      <c r="R32" s="187"/>
      <c r="S32" s="201"/>
      <c r="T32" s="61" t="s">
        <v>50</v>
      </c>
    </row>
    <row r="33" ht="15" customHeight="1"/>
    <row r="34" spans="1:12" ht="27.75" customHeight="1">
      <c r="A34" s="124" t="s">
        <v>63</v>
      </c>
      <c r="B34" s="125"/>
      <c r="C34" s="125"/>
      <c r="D34" s="125"/>
      <c r="E34" s="125"/>
      <c r="F34" s="126">
        <f>SUM(F35:F41)</f>
        <v>31734</v>
      </c>
      <c r="G34" s="126"/>
      <c r="H34" s="65"/>
      <c r="I34" s="65"/>
      <c r="J34" s="65"/>
      <c r="K34" s="65"/>
      <c r="L34" s="65"/>
    </row>
    <row r="35" spans="1:12" ht="15">
      <c r="A35" s="105" t="s">
        <v>68</v>
      </c>
      <c r="B35" s="106"/>
      <c r="C35" s="106"/>
      <c r="D35" s="106"/>
      <c r="E35" s="107"/>
      <c r="F35" s="66">
        <v>15540</v>
      </c>
      <c r="G35" s="67"/>
      <c r="H35" s="65"/>
      <c r="I35" s="65"/>
      <c r="J35" s="65"/>
      <c r="K35" s="65"/>
      <c r="L35" s="65"/>
    </row>
    <row r="36" spans="1:12" ht="29.25" customHeight="1">
      <c r="A36" s="101" t="s">
        <v>69</v>
      </c>
      <c r="B36" s="102"/>
      <c r="C36" s="102"/>
      <c r="D36" s="102"/>
      <c r="E36" s="103"/>
      <c r="F36" s="68">
        <v>29500</v>
      </c>
      <c r="G36" s="67"/>
      <c r="H36" s="65"/>
      <c r="I36" s="65"/>
      <c r="J36" s="65"/>
      <c r="K36" s="65"/>
      <c r="L36" s="65"/>
    </row>
    <row r="37" spans="1:12" ht="15">
      <c r="A37" s="101" t="s">
        <v>70</v>
      </c>
      <c r="B37" s="102"/>
      <c r="C37" s="102"/>
      <c r="D37" s="102"/>
      <c r="E37" s="103"/>
      <c r="F37" s="66">
        <v>2550</v>
      </c>
      <c r="G37" s="67"/>
      <c r="H37" s="65"/>
      <c r="I37" s="65"/>
      <c r="J37" s="65"/>
      <c r="K37" s="65"/>
      <c r="L37" s="65"/>
    </row>
    <row r="38" spans="1:12" ht="15">
      <c r="A38" s="101" t="s">
        <v>71</v>
      </c>
      <c r="B38" s="102"/>
      <c r="C38" s="102"/>
      <c r="D38" s="102"/>
      <c r="E38" s="103"/>
      <c r="F38" s="66">
        <v>900</v>
      </c>
      <c r="G38" s="67"/>
      <c r="H38" s="65"/>
      <c r="I38" s="65"/>
      <c r="J38" s="65"/>
      <c r="K38" s="65"/>
      <c r="L38" s="65"/>
    </row>
    <row r="39" spans="1:12" ht="15">
      <c r="A39" s="101" t="s">
        <v>72</v>
      </c>
      <c r="B39" s="102"/>
      <c r="C39" s="102"/>
      <c r="D39" s="102"/>
      <c r="E39" s="103"/>
      <c r="F39" s="66">
        <v>4026</v>
      </c>
      <c r="G39" s="67"/>
      <c r="H39" s="65"/>
      <c r="I39" s="65"/>
      <c r="J39" s="65"/>
      <c r="K39" s="65"/>
      <c r="L39" s="65"/>
    </row>
    <row r="40" spans="1:12" ht="15">
      <c r="A40" s="101" t="s">
        <v>73</v>
      </c>
      <c r="B40" s="102"/>
      <c r="C40" s="102"/>
      <c r="D40" s="102"/>
      <c r="E40" s="103"/>
      <c r="F40" s="66">
        <v>-46750</v>
      </c>
      <c r="G40" s="89"/>
      <c r="H40" s="65"/>
      <c r="I40" s="65"/>
      <c r="J40" s="65"/>
      <c r="K40" s="65"/>
      <c r="L40" s="65"/>
    </row>
    <row r="41" spans="1:12" ht="15">
      <c r="A41" s="101" t="s">
        <v>74</v>
      </c>
      <c r="B41" s="102"/>
      <c r="C41" s="102"/>
      <c r="D41" s="102"/>
      <c r="E41" s="103"/>
      <c r="F41" s="90">
        <v>25968</v>
      </c>
      <c r="G41" s="89"/>
      <c r="H41" s="65"/>
      <c r="I41" s="65"/>
      <c r="J41" s="65"/>
      <c r="K41" s="65"/>
      <c r="L41" s="65"/>
    </row>
    <row r="42" spans="1:12" ht="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5">
      <c r="A44" s="97" t="s">
        <v>64</v>
      </c>
      <c r="B44" s="98"/>
      <c r="C44" s="98"/>
      <c r="D44" s="98"/>
      <c r="E44" s="99"/>
      <c r="F44" s="104">
        <f>SUM(F45:F48)</f>
        <v>9972</v>
      </c>
      <c r="G44" s="104"/>
      <c r="H44" s="65"/>
      <c r="I44" s="65"/>
      <c r="J44" s="65"/>
      <c r="K44" s="65"/>
      <c r="L44" s="65"/>
    </row>
    <row r="45" spans="1:12" ht="15">
      <c r="A45" s="91" t="s">
        <v>77</v>
      </c>
      <c r="B45" s="92"/>
      <c r="C45" s="92"/>
      <c r="D45" s="92"/>
      <c r="E45" s="92"/>
      <c r="F45" s="100">
        <v>2700</v>
      </c>
      <c r="G45" s="100"/>
      <c r="H45" s="65"/>
      <c r="I45" s="65"/>
      <c r="J45" s="65"/>
      <c r="K45" s="65"/>
      <c r="L45" s="65"/>
    </row>
    <row r="46" spans="1:12" ht="15">
      <c r="A46" s="92" t="s">
        <v>51</v>
      </c>
      <c r="B46" s="92"/>
      <c r="C46" s="92"/>
      <c r="D46" s="92"/>
      <c r="E46" s="92"/>
      <c r="F46" s="100">
        <v>1692</v>
      </c>
      <c r="G46" s="100"/>
      <c r="H46" s="65"/>
      <c r="I46" s="65"/>
      <c r="J46" s="65"/>
      <c r="K46" s="65"/>
      <c r="L46" s="65"/>
    </row>
    <row r="47" spans="1:12" ht="15">
      <c r="A47" s="92" t="s">
        <v>52</v>
      </c>
      <c r="B47" s="92"/>
      <c r="C47" s="92"/>
      <c r="D47" s="92"/>
      <c r="E47" s="92"/>
      <c r="F47" s="100">
        <v>3960</v>
      </c>
      <c r="G47" s="100"/>
      <c r="H47" s="65"/>
      <c r="I47" s="65"/>
      <c r="J47" s="65"/>
      <c r="K47" s="65"/>
      <c r="L47" s="65"/>
    </row>
    <row r="48" spans="1:12" ht="15">
      <c r="A48" s="92" t="s">
        <v>53</v>
      </c>
      <c r="B48" s="92"/>
      <c r="C48" s="92"/>
      <c r="D48" s="92"/>
      <c r="E48" s="92"/>
      <c r="F48" s="96">
        <v>1620</v>
      </c>
      <c r="G48" s="96"/>
      <c r="H48" s="65"/>
      <c r="I48" s="65"/>
      <c r="J48" s="65"/>
      <c r="K48" s="65"/>
      <c r="L48" s="65"/>
    </row>
    <row r="49" spans="1:12" ht="15">
      <c r="A49" s="69"/>
      <c r="B49" s="70"/>
      <c r="C49" s="70"/>
      <c r="D49" s="70"/>
      <c r="E49" s="70"/>
      <c r="F49" s="69"/>
      <c r="G49" s="65"/>
      <c r="H49" s="65"/>
      <c r="I49" s="65"/>
      <c r="J49" s="65"/>
      <c r="K49" s="65"/>
      <c r="L49" s="65"/>
    </row>
    <row r="50" spans="1:12" ht="15">
      <c r="A50" s="71"/>
      <c r="B50" s="72"/>
      <c r="C50" s="72"/>
      <c r="D50" s="72"/>
      <c r="E50" s="73" t="s">
        <v>39</v>
      </c>
      <c r="F50" s="73" t="s">
        <v>41</v>
      </c>
      <c r="G50" s="65"/>
      <c r="H50" s="65"/>
      <c r="I50" s="65"/>
      <c r="J50" s="65"/>
      <c r="K50" s="65"/>
      <c r="L50" s="65"/>
    </row>
    <row r="51" spans="1:12" ht="25.5" customHeight="1">
      <c r="A51" s="97" t="s">
        <v>65</v>
      </c>
      <c r="B51" s="98"/>
      <c r="C51" s="98"/>
      <c r="D51" s="99"/>
      <c r="E51" s="74">
        <f>SUM(E52:E57)</f>
        <v>1197.8000000000002</v>
      </c>
      <c r="F51" s="75">
        <f>SUM(F52:F57)</f>
        <v>32514.079999999998</v>
      </c>
      <c r="G51" s="76"/>
      <c r="H51" s="70"/>
      <c r="I51" s="65"/>
      <c r="J51" s="65"/>
      <c r="K51" s="65"/>
      <c r="L51" s="65"/>
    </row>
    <row r="52" spans="1:12" ht="15">
      <c r="A52" s="92" t="s">
        <v>54</v>
      </c>
      <c r="B52" s="92"/>
      <c r="C52" s="92"/>
      <c r="D52" s="92"/>
      <c r="E52" s="77">
        <v>157.7</v>
      </c>
      <c r="F52" s="78">
        <v>3357.07</v>
      </c>
      <c r="G52" s="79"/>
      <c r="H52" s="70"/>
      <c r="I52" s="65"/>
      <c r="J52" s="65"/>
      <c r="K52" s="65"/>
      <c r="L52" s="65"/>
    </row>
    <row r="53" spans="1:12" ht="15">
      <c r="A53" s="92" t="s">
        <v>67</v>
      </c>
      <c r="B53" s="92"/>
      <c r="C53" s="92"/>
      <c r="D53" s="92"/>
      <c r="E53" s="77">
        <v>43.8</v>
      </c>
      <c r="F53" s="78">
        <v>1153.9</v>
      </c>
      <c r="G53" s="79"/>
      <c r="H53" s="70"/>
      <c r="I53" s="65"/>
      <c r="J53" s="65"/>
      <c r="K53" s="65"/>
      <c r="L53" s="65"/>
    </row>
    <row r="54" spans="1:12" ht="15">
      <c r="A54" s="92" t="s">
        <v>55</v>
      </c>
      <c r="B54" s="92"/>
      <c r="C54" s="92"/>
      <c r="D54" s="92"/>
      <c r="E54" s="77">
        <v>560.9</v>
      </c>
      <c r="F54" s="78">
        <v>18839.64</v>
      </c>
      <c r="G54" s="79"/>
      <c r="H54" s="70"/>
      <c r="I54" s="65"/>
      <c r="J54" s="65"/>
      <c r="K54" s="65"/>
      <c r="L54" s="65"/>
    </row>
    <row r="55" spans="1:12" ht="15">
      <c r="A55" s="91" t="s">
        <v>56</v>
      </c>
      <c r="B55" s="92"/>
      <c r="C55" s="92"/>
      <c r="D55" s="92"/>
      <c r="E55" s="77">
        <v>361.5</v>
      </c>
      <c r="F55" s="78">
        <v>8550.3</v>
      </c>
      <c r="G55" s="79"/>
      <c r="H55" s="70"/>
      <c r="I55" s="65"/>
      <c r="J55" s="65"/>
      <c r="K55" s="65"/>
      <c r="L55" s="65"/>
    </row>
    <row r="56" spans="1:12" ht="15">
      <c r="A56" s="92" t="s">
        <v>57</v>
      </c>
      <c r="B56" s="92"/>
      <c r="C56" s="92"/>
      <c r="D56" s="92"/>
      <c r="E56" s="77">
        <v>43.2</v>
      </c>
      <c r="F56" s="78">
        <v>613.17</v>
      </c>
      <c r="G56" s="79"/>
      <c r="H56" s="70"/>
      <c r="I56" s="65"/>
      <c r="J56" s="65"/>
      <c r="K56" s="65"/>
      <c r="L56" s="65"/>
    </row>
    <row r="57" spans="1:12" ht="15">
      <c r="A57" s="91" t="s">
        <v>66</v>
      </c>
      <c r="B57" s="92"/>
      <c r="C57" s="92"/>
      <c r="D57" s="92"/>
      <c r="E57" s="77">
        <v>30.7</v>
      </c>
      <c r="F57" s="78">
        <v>0</v>
      </c>
      <c r="G57" s="79"/>
      <c r="H57" s="70"/>
      <c r="I57" s="65"/>
      <c r="J57" s="65"/>
      <c r="K57" s="65"/>
      <c r="L57" s="65"/>
    </row>
    <row r="58" ht="15">
      <c r="E58" s="80"/>
    </row>
    <row r="59" spans="1:12" ht="15">
      <c r="A59" s="69"/>
      <c r="B59" s="70"/>
      <c r="C59" s="70"/>
      <c r="D59" s="70"/>
      <c r="E59" s="81"/>
      <c r="F59" s="70"/>
      <c r="G59" s="70"/>
      <c r="H59" s="65"/>
      <c r="I59" s="65"/>
      <c r="J59" s="65"/>
      <c r="K59" s="65"/>
      <c r="L59" s="65"/>
    </row>
    <row r="60" spans="1:13" ht="15">
      <c r="A60" s="69"/>
      <c r="B60" s="70"/>
      <c r="C60" s="70"/>
      <c r="D60" s="70"/>
      <c r="E60" s="70"/>
      <c r="F60" s="70"/>
      <c r="G60" s="70"/>
      <c r="H60" s="65"/>
      <c r="I60" s="65"/>
      <c r="J60" s="65"/>
      <c r="K60" s="65"/>
      <c r="L60" s="65"/>
      <c r="M60" s="1" t="s">
        <v>26</v>
      </c>
    </row>
    <row r="61" spans="1:12" ht="15">
      <c r="A61" s="69"/>
      <c r="B61" s="70"/>
      <c r="C61" s="70"/>
      <c r="D61" s="70"/>
      <c r="E61" s="70"/>
      <c r="F61" s="70"/>
      <c r="G61" s="70"/>
      <c r="H61" s="65"/>
      <c r="I61" s="65"/>
      <c r="J61" s="65"/>
      <c r="K61" s="65"/>
      <c r="L61" s="65"/>
    </row>
    <row r="62" spans="1:12" ht="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2" ht="15">
      <c r="A63" s="82" t="s">
        <v>58</v>
      </c>
      <c r="B63" s="82"/>
      <c r="C63" s="83"/>
      <c r="D63" s="84"/>
      <c r="E63" s="65"/>
      <c r="F63" s="65"/>
      <c r="G63" s="85" t="s">
        <v>59</v>
      </c>
      <c r="H63" s="86"/>
      <c r="I63" s="86"/>
      <c r="J63" s="65"/>
      <c r="K63" s="65"/>
      <c r="L63" s="65"/>
    </row>
    <row r="64" spans="1:12" ht="15">
      <c r="A64" s="65"/>
      <c r="B64" s="85"/>
      <c r="C64" s="84"/>
      <c r="D64" s="87"/>
      <c r="E64" s="87"/>
      <c r="F64" s="87"/>
      <c r="G64" s="87"/>
      <c r="H64" s="86"/>
      <c r="I64" s="86"/>
      <c r="J64" s="65"/>
      <c r="K64" s="65"/>
      <c r="L64" s="65"/>
    </row>
    <row r="65" spans="1:12" ht="15">
      <c r="A65" s="65"/>
      <c r="B65" s="85"/>
      <c r="C65" s="87"/>
      <c r="D65" s="87"/>
      <c r="E65" s="87"/>
      <c r="F65" s="65"/>
      <c r="G65" s="88"/>
      <c r="H65" s="87"/>
      <c r="I65" s="86"/>
      <c r="J65" s="65"/>
      <c r="K65" s="65"/>
      <c r="L65" s="65"/>
    </row>
    <row r="66" spans="1:12" ht="15">
      <c r="A66" s="93" t="s">
        <v>60</v>
      </c>
      <c r="B66" s="93"/>
      <c r="C66" s="93"/>
      <c r="D66" s="93"/>
      <c r="E66" s="87"/>
      <c r="F66" s="87"/>
      <c r="G66" s="87"/>
      <c r="H66" s="86"/>
      <c r="I66" s="86"/>
      <c r="J66" s="65"/>
      <c r="K66" s="65"/>
      <c r="L66" s="65"/>
    </row>
    <row r="67" spans="1:12" ht="15">
      <c r="A67" s="94" t="s">
        <v>61</v>
      </c>
      <c r="B67" s="95"/>
      <c r="C67" s="88"/>
      <c r="D67" s="85"/>
      <c r="E67" s="87"/>
      <c r="F67" s="87"/>
      <c r="G67" s="87"/>
      <c r="H67" s="86"/>
      <c r="I67" s="86"/>
      <c r="J67" s="65"/>
      <c r="K67" s="65"/>
      <c r="L67" s="65"/>
    </row>
    <row r="68" spans="1:12" ht="15">
      <c r="A68" s="94" t="s">
        <v>62</v>
      </c>
      <c r="B68" s="95"/>
      <c r="C68" s="88"/>
      <c r="D68" s="87"/>
      <c r="E68" s="87"/>
      <c r="F68" s="87"/>
      <c r="G68" s="87"/>
      <c r="H68" s="86"/>
      <c r="I68" s="86"/>
      <c r="J68" s="65"/>
      <c r="K68" s="65"/>
      <c r="L68" s="65"/>
    </row>
  </sheetData>
  <sheetProtection/>
  <mergeCells count="160">
    <mergeCell ref="A1:T2"/>
    <mergeCell ref="A3:T3"/>
    <mergeCell ref="A5:T5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R31:S31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7:S27"/>
    <mergeCell ref="B26:D26"/>
    <mergeCell ref="J26:K26"/>
    <mergeCell ref="M26:N26"/>
    <mergeCell ref="O26:Q26"/>
    <mergeCell ref="R26:S26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R12:S12"/>
    <mergeCell ref="M12:N12"/>
    <mergeCell ref="M13:N13"/>
    <mergeCell ref="O13:Q13"/>
    <mergeCell ref="R13:S13"/>
    <mergeCell ref="J13:K13"/>
    <mergeCell ref="B10:D10"/>
    <mergeCell ref="J10:K10"/>
    <mergeCell ref="M10:N10"/>
    <mergeCell ref="O10:Q10"/>
    <mergeCell ref="R10:S10"/>
    <mergeCell ref="B8:D8"/>
    <mergeCell ref="J8:K8"/>
    <mergeCell ref="M8:N8"/>
    <mergeCell ref="O8:Q8"/>
    <mergeCell ref="R8:S8"/>
    <mergeCell ref="A34:E34"/>
    <mergeCell ref="F34:G34"/>
    <mergeCell ref="B11:D11"/>
    <mergeCell ref="J11:K11"/>
    <mergeCell ref="O11:Q11"/>
    <mergeCell ref="R11:S11"/>
    <mergeCell ref="B13:D13"/>
    <mergeCell ref="B12:D12"/>
    <mergeCell ref="J12:K12"/>
    <mergeCell ref="O12:Q12"/>
    <mergeCell ref="A35:E35"/>
    <mergeCell ref="B7:D7"/>
    <mergeCell ref="L7:M7"/>
    <mergeCell ref="O7:Q7"/>
    <mergeCell ref="R7:S7"/>
    <mergeCell ref="J9:K9"/>
    <mergeCell ref="M9:N9"/>
    <mergeCell ref="B9:D9"/>
    <mergeCell ref="O9:Q9"/>
    <mergeCell ref="R9:S9"/>
    <mergeCell ref="A36:E36"/>
    <mergeCell ref="A37:E37"/>
    <mergeCell ref="A38:E38"/>
    <mergeCell ref="A39:E39"/>
    <mergeCell ref="A44:E44"/>
    <mergeCell ref="F44:G44"/>
    <mergeCell ref="A40:E40"/>
    <mergeCell ref="A41:E41"/>
    <mergeCell ref="A45:E45"/>
    <mergeCell ref="F45:G45"/>
    <mergeCell ref="A46:E46"/>
    <mergeCell ref="F46:G46"/>
    <mergeCell ref="A47:E47"/>
    <mergeCell ref="F47:G47"/>
    <mergeCell ref="A48:E48"/>
    <mergeCell ref="F48:G48"/>
    <mergeCell ref="A51:D51"/>
    <mergeCell ref="A52:D52"/>
    <mergeCell ref="A53:D53"/>
    <mergeCell ref="A54:D54"/>
    <mergeCell ref="A55:D55"/>
    <mergeCell ref="A56:D56"/>
    <mergeCell ref="A57:D57"/>
    <mergeCell ref="A66:D66"/>
    <mergeCell ref="A67:B67"/>
    <mergeCell ref="A68:B68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94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2023-03-06T06:23:23Z</cp:lastPrinted>
  <dcterms:created xsi:type="dcterms:W3CDTF">2023-02-17T13:44:14Z</dcterms:created>
  <dcterms:modified xsi:type="dcterms:W3CDTF">2023-03-23T05:58:29Z</dcterms:modified>
  <cp:category/>
  <cp:version/>
  <cp:contentType/>
  <cp:contentStatus/>
</cp:coreProperties>
</file>