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155" windowHeight="110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<sst xmlns="http://schemas.openxmlformats.org/spreadsheetml/2006/main" count="187" uniqueCount="84">
  <si>
    <t>Отчет о выполнении договора на управление по многоквартирному жилому дому</t>
  </si>
  <si>
    <t>за период с 01.01.2023  по 31.12.2023</t>
  </si>
  <si>
    <t xml:space="preserve">Адрес: Пухова ул, д.27/25 </t>
  </si>
  <si>
    <t>№ п/п</t>
  </si>
  <si>
    <t>Виды благоустройства</t>
  </si>
  <si>
    <t>Ед. изм.</t>
  </si>
  <si>
    <t>Тариф</t>
  </si>
  <si>
    <t>Начислено населению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</si>
  <si>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</si>
  <si>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</si>
  <si>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</si>
  <si>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</si>
  <si>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</si>
  <si>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/>
  </si>
  <si>
    <t>Общая площадь</t>
  </si>
  <si>
    <t>кв.м.</t>
  </si>
  <si>
    <t>Обслуживаемая площадь</t>
  </si>
  <si>
    <t>Нежилая площадь</t>
  </si>
  <si>
    <t xml:space="preserve"> 1 </t>
  </si>
  <si>
    <t xml:space="preserve"> Содержание помещений общего пользования, 
 в том числе:</t>
  </si>
  <si>
    <t xml:space="preserve"> 1.1 </t>
  </si>
  <si>
    <t xml:space="preserve"> Содержание конструктивных элементов жилых зданий </t>
  </si>
  <si>
    <t>руб.</t>
  </si>
  <si>
    <t xml:space="preserve"> 1.2 </t>
  </si>
  <si>
    <t xml:space="preserve"> Содержание инженерных сетей</t>
  </si>
  <si>
    <t xml:space="preserve"> 1.3 </t>
  </si>
  <si>
    <t xml:space="preserve"> Содержание придомовой территории </t>
  </si>
  <si>
    <t xml:space="preserve"> 1.4</t>
  </si>
  <si>
    <t xml:space="preserve"> Управление многоквартирным домом </t>
  </si>
  <si>
    <t xml:space="preserve"> 1.5</t>
  </si>
  <si>
    <t xml:space="preserve"> Услуги РЦ </t>
  </si>
  <si>
    <t xml:space="preserve"> 1.6</t>
  </si>
  <si>
    <t xml:space="preserve"> Аварийное обслуживание</t>
  </si>
  <si>
    <t xml:space="preserve"> 1.7</t>
  </si>
  <si>
    <t xml:space="preserve"> Обслуживание фасадных и внутридомовых газопроводов</t>
  </si>
  <si>
    <t xml:space="preserve"> 1.8</t>
  </si>
  <si>
    <t xml:space="preserve">  Обслуживание газоходов и вентаканалов</t>
  </si>
  <si>
    <t xml:space="preserve"> 1.9</t>
  </si>
  <si>
    <t xml:space="preserve">  Дератизации и дезинфекции</t>
  </si>
  <si>
    <t xml:space="preserve"> 1.10</t>
  </si>
  <si>
    <t xml:space="preserve"> Уборка МОП</t>
  </si>
  <si>
    <t>Обслуживание ОДПУ (Отопление)</t>
  </si>
  <si>
    <t xml:space="preserve"> Текущий ремонт</t>
  </si>
  <si>
    <t xml:space="preserve"> 2023г</t>
  </si>
  <si>
    <t xml:space="preserve"> Остаток средств на  01.01.2023</t>
  </si>
  <si>
    <t xml:space="preserve"> Выполненные работы в 2023г.</t>
  </si>
  <si>
    <t>Коммунальные услуги, в том числе:</t>
  </si>
  <si>
    <t>Электроэнергия</t>
  </si>
  <si>
    <t>Холодное водоснабжение</t>
  </si>
  <si>
    <t>Водоотведение</t>
  </si>
  <si>
    <t>Центральное отопление</t>
  </si>
  <si>
    <t xml:space="preserve">2551,80 </t>
  </si>
  <si>
    <t>механиз.уборка снега</t>
  </si>
  <si>
    <t>очистка крыши от снега наледи с привлеч.промальп.</t>
  </si>
  <si>
    <t>ПАО "МТС"</t>
  </si>
  <si>
    <t xml:space="preserve">ОАО "Вымпелком" </t>
  </si>
  <si>
    <t>ОАО "Ростелеком"</t>
  </si>
  <si>
    <t xml:space="preserve">ООО Макснет-Системы </t>
  </si>
  <si>
    <t>Васько В.В.</t>
  </si>
  <si>
    <t>Байрамов В.С.</t>
  </si>
  <si>
    <t>СБС</t>
  </si>
  <si>
    <t>Бабаев Д.В.</t>
  </si>
  <si>
    <t>Щербакова М.Е.</t>
  </si>
  <si>
    <t>Мозгов Д.А.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</si>
  <si>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</si>
  <si>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</si>
  <si>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</si>
  <si>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Воеводская Н.А.</t>
  </si>
  <si>
    <t>55-37-81</t>
  </si>
  <si>
    <t>дог-р с ООО "ЖЭУ №15"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</si>
  <si>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</si>
  <si>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</si>
  <si>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</si>
  <si>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</si>
  <si>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</si>
  <si>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</si>
  <si>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ИП Тарасова Н.В.</t>
  </si>
  <si>
    <t>ПАО "КСК"</t>
  </si>
  <si>
    <t>ГП "Калугаоблводоканал"</t>
  </si>
  <si>
    <t>МУП "Калугатеплосеть" г.Калуги</t>
  </si>
  <si>
    <t>Задолженность населения</t>
  </si>
  <si>
    <t xml:space="preserve">Оплата провайдеров </t>
  </si>
  <si>
    <t>Расшифровка вып. работ по текущему ремонту</t>
  </si>
  <si>
    <t>Оплата за нежилые помещения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</si>
</sst>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#,##0.00_р_.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b/>
      <sz val="10"/>
      <name val="Times New Roman"/>
      <family val="1"/>
    </font>
    <font>
      <b/>
      <sz val="8"/>
      <name val="Arial Cyr"/>
      <family val="0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9"/>
      <name val="Calibri"/>
      <family val="2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12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thin">
        <color indexed="63"/>
      </bottom>
    </border>
    <border>
      <left style="thin"/>
      <right style="thin"/>
      <top style="thin"/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63"/>
      </bottom>
    </border>
    <border>
      <left>
        <color indexed="63"/>
      </left>
      <right style="thin"/>
      <top style="thin"/>
      <bottom style="thin"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 style="thin"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/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/>
      <bottom>
        <color indexed="63"/>
      </bottom>
    </border>
    <border>
      <left style="thin"/>
      <right style="thin"/>
      <top style="thin">
        <color indexed="63"/>
      </top>
      <bottom>
        <color indexed="63"/>
      </bottom>
    </border>
    <border>
      <left style="thin">
        <color indexed="63"/>
      </left>
      <right style="thin"/>
      <top style="thin"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>
        <color indexed="63"/>
      </top>
      <bottom style="thin">
        <color indexed="63"/>
      </bottom>
    </border>
    <border>
      <left>
        <color indexed="63"/>
      </left>
      <right style="thin"/>
      <top style="thin">
        <color indexed="63"/>
      </top>
      <bottom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>
        <color indexed="63"/>
      </bottom>
    </border>
    <border>
      <left style="thin">
        <color indexed="63"/>
      </left>
      <right>
        <color indexed="63"/>
      </right>
      <top style="thin"/>
      <bottom style="thin">
        <color indexed="63"/>
      </bottom>
    </border>
    <border>
      <left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thin">
        <color indexed="63"/>
      </right>
      <top style="thin"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>
        <color indexed="63"/>
      </top>
      <bottom style="thin"/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>
      <alignment horizontal="left" vertical="top"/>
      <protection/>
    </xf>
    <xf numFmtId="0" fontId="30" fillId="0" borderId="0">
      <alignment horizontal="right" vertical="top"/>
      <protection/>
    </xf>
    <xf numFmtId="0" fontId="30" fillId="0" borderId="0">
      <alignment horizontal="right" vertical="top"/>
      <protection/>
    </xf>
    <xf numFmtId="0" fontId="30" fillId="0" borderId="0">
      <alignment horizontal="left" vertical="top"/>
      <protection/>
    </xf>
    <xf numFmtId="0" fontId="30" fillId="0" borderId="0">
      <alignment horizontal="left" vertical="top"/>
      <protection/>
    </xf>
    <xf numFmtId="0" fontId="30" fillId="0" borderId="0">
      <alignment horizontal="left" vertical="top"/>
      <protection/>
    </xf>
    <xf numFmtId="0" fontId="30" fillId="0" borderId="0">
      <alignment horizontal="right" vertical="top"/>
      <protection/>
    </xf>
    <xf numFmtId="0" fontId="30" fillId="0" borderId="0">
      <alignment horizontal="right" vertical="top"/>
      <protection/>
    </xf>
    <xf numFmtId="0" fontId="30" fillId="0" borderId="0">
      <alignment horizontal="right" vertical="top"/>
      <protection/>
    </xf>
    <xf numFmtId="0" fontId="30" fillId="0" borderId="0">
      <alignment horizontal="right" vertical="top"/>
      <protection/>
    </xf>
    <xf numFmtId="0" fontId="30" fillId="0" borderId="0">
      <alignment horizontal="left" vertical="top"/>
      <protection/>
    </xf>
    <xf numFmtId="0" fontId="30" fillId="0" borderId="0">
      <alignment horizontal="left" vertical="top"/>
      <protection/>
    </xf>
    <xf numFmtId="0" fontId="31" fillId="0" borderId="0">
      <alignment horizontal="left" vertical="top"/>
      <protection/>
    </xf>
    <xf numFmtId="0" fontId="30" fillId="0" borderId="0">
      <alignment horizontal="left" vertical="top"/>
      <protection/>
    </xf>
    <xf numFmtId="0" fontId="30" fillId="0" borderId="0">
      <alignment horizontal="right" vertical="top"/>
      <protection/>
    </xf>
    <xf numFmtId="0" fontId="30" fillId="0" borderId="0">
      <alignment horizontal="right" vertical="top"/>
      <protection/>
    </xf>
    <xf numFmtId="0" fontId="30" fillId="0" borderId="0">
      <alignment horizontal="left" vertical="top"/>
      <protection/>
    </xf>
    <xf numFmtId="0" fontId="31" fillId="0" borderId="0">
      <alignment horizontal="left" vertical="top"/>
      <protection/>
    </xf>
    <xf numFmtId="0" fontId="30" fillId="0" borderId="0">
      <alignment horizontal="left" vertical="top"/>
      <protection/>
    </xf>
    <xf numFmtId="0" fontId="31" fillId="0" borderId="0">
      <alignment horizontal="center" vertical="center"/>
      <protection/>
    </xf>
    <xf numFmtId="0" fontId="31" fillId="0" borderId="0">
      <alignment horizontal="center" vertical="top"/>
      <protection/>
    </xf>
    <xf numFmtId="0" fontId="32" fillId="0" borderId="0">
      <alignment horizontal="center" vertical="top"/>
      <protection/>
    </xf>
    <xf numFmtId="0" fontId="33" fillId="0" borderId="0">
      <alignment horizontal="center" vertical="top"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23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31" fillId="0" borderId="10" xfId="52" applyBorder="1" applyAlignment="1" quotePrefix="1">
      <alignment horizontal="center" vertical="center" wrapText="1"/>
      <protection/>
    </xf>
    <xf numFmtId="0" fontId="31" fillId="0" borderId="11" xfId="52" applyBorder="1" applyAlignment="1" quotePrefix="1">
      <alignment horizontal="center" vertical="center" wrapText="1"/>
      <protection/>
    </xf>
    <xf numFmtId="0" fontId="31" fillId="0" borderId="12" xfId="52" applyBorder="1" applyAlignment="1" quotePrefix="1">
      <alignment horizontal="center" vertical="center" wrapText="1"/>
      <protection/>
    </xf>
    <xf numFmtId="0" fontId="30" fillId="0" borderId="13" xfId="49" applyBorder="1" applyAlignment="1" quotePrefix="1">
      <alignment horizontal="left" vertical="top" wrapText="1"/>
      <protection/>
    </xf>
    <xf numFmtId="0" fontId="30" fillId="0" borderId="14" xfId="51" applyBorder="1" applyAlignment="1" quotePrefix="1">
      <alignment horizontal="left" vertical="top" wrapText="1"/>
      <protection/>
    </xf>
    <xf numFmtId="0" fontId="30" fillId="0" borderId="10" xfId="34" applyBorder="1" applyAlignment="1" quotePrefix="1">
      <alignment horizontal="right" vertical="top" wrapText="1"/>
      <protection/>
    </xf>
    <xf numFmtId="0" fontId="30" fillId="0" borderId="15" xfId="34" applyBorder="1" applyAlignment="1" quotePrefix="1">
      <alignment horizontal="right" vertical="top" wrapText="1"/>
      <protection/>
    </xf>
    <xf numFmtId="0" fontId="30" fillId="0" borderId="10" xfId="49" applyBorder="1" applyAlignment="1" quotePrefix="1">
      <alignment horizontal="left" vertical="top" wrapText="1"/>
      <protection/>
    </xf>
    <xf numFmtId="0" fontId="30" fillId="0" borderId="10" xfId="51" applyBorder="1" applyAlignment="1" quotePrefix="1">
      <alignment horizontal="left" vertical="top" wrapText="1"/>
      <protection/>
    </xf>
    <xf numFmtId="0" fontId="30" fillId="0" borderId="16" xfId="34" applyBorder="1" applyAlignment="1" quotePrefix="1">
      <alignment horizontal="right" vertical="top" wrapText="1"/>
      <protection/>
    </xf>
    <xf numFmtId="0" fontId="30" fillId="0" borderId="17" xfId="34" applyBorder="1" applyAlignment="1" quotePrefix="1">
      <alignment horizontal="right" vertical="top" wrapText="1"/>
      <protection/>
    </xf>
    <xf numFmtId="0" fontId="31" fillId="0" borderId="10" xfId="50" applyBorder="1" applyAlignment="1" quotePrefix="1">
      <alignment horizontal="left" vertical="top" wrapText="1"/>
      <protection/>
    </xf>
    <xf numFmtId="0" fontId="30" fillId="0" borderId="18" xfId="49" applyBorder="1" applyAlignment="1" quotePrefix="1">
      <alignment horizontal="left" vertical="top" wrapText="1"/>
      <protection/>
    </xf>
    <xf numFmtId="0" fontId="30" fillId="0" borderId="18" xfId="51" applyBorder="1" applyAlignment="1" quotePrefix="1">
      <alignment horizontal="left" vertical="top" wrapText="1"/>
      <protection/>
    </xf>
    <xf numFmtId="0" fontId="30" fillId="0" borderId="19" xfId="49" applyBorder="1" applyAlignment="1" quotePrefix="1">
      <alignment horizontal="left" vertical="top" wrapText="1"/>
      <protection/>
    </xf>
    <xf numFmtId="0" fontId="30" fillId="0" borderId="19" xfId="51" applyBorder="1" applyAlignment="1" quotePrefix="1">
      <alignment horizontal="left" vertical="top" wrapText="1"/>
      <protection/>
    </xf>
    <xf numFmtId="0" fontId="30" fillId="0" borderId="20" xfId="36" applyBorder="1" applyAlignment="1" quotePrefix="1">
      <alignment horizontal="left" vertical="top" wrapText="1"/>
      <protection/>
    </xf>
    <xf numFmtId="0" fontId="30" fillId="0" borderId="0" xfId="38" applyBorder="1" applyAlignment="1" quotePrefix="1">
      <alignment horizontal="left" vertical="top" wrapText="1"/>
      <protection/>
    </xf>
    <xf numFmtId="0" fontId="31" fillId="0" borderId="18" xfId="50" applyBorder="1" applyAlignment="1" quotePrefix="1">
      <alignment horizontal="left" vertical="top" wrapText="1"/>
      <protection/>
    </xf>
    <xf numFmtId="0" fontId="30" fillId="0" borderId="20" xfId="43" applyBorder="1" applyAlignment="1" quotePrefix="1">
      <alignment horizontal="left" vertical="top" wrapText="1"/>
      <protection/>
    </xf>
    <xf numFmtId="0" fontId="30" fillId="0" borderId="0" xfId="46" applyAlignment="1" quotePrefix="1">
      <alignment horizontal="left" vertical="top" wrapText="1"/>
      <protection/>
    </xf>
    <xf numFmtId="0" fontId="30" fillId="0" borderId="21" xfId="49" applyBorder="1" applyAlignment="1" quotePrefix="1">
      <alignment horizontal="left" vertical="top" wrapText="1"/>
      <protection/>
    </xf>
    <xf numFmtId="0" fontId="30" fillId="0" borderId="22" xfId="51" applyBorder="1" applyAlignment="1" quotePrefix="1">
      <alignment horizontal="left" vertical="top" wrapText="1"/>
      <protection/>
    </xf>
    <xf numFmtId="0" fontId="31" fillId="0" borderId="21" xfId="50" applyBorder="1" applyAlignment="1" quotePrefix="1">
      <alignment horizontal="left" vertical="top" wrapText="1"/>
      <protection/>
    </xf>
    <xf numFmtId="0" fontId="30" fillId="0" borderId="23" xfId="49" applyBorder="1" applyAlignment="1" quotePrefix="1">
      <alignment horizontal="left" vertical="top" wrapText="1"/>
      <protection/>
    </xf>
    <xf numFmtId="0" fontId="30" fillId="0" borderId="24" xfId="51" applyBorder="1" applyAlignment="1" quotePrefix="1">
      <alignment horizontal="left" vertical="top" wrapText="1"/>
      <protection/>
    </xf>
    <xf numFmtId="0" fontId="30" fillId="0" borderId="25" xfId="49" applyBorder="1" applyAlignment="1" quotePrefix="1">
      <alignment horizontal="left" vertical="top" wrapText="1"/>
      <protection/>
    </xf>
    <xf numFmtId="0" fontId="30" fillId="0" borderId="25" xfId="51" applyBorder="1" applyAlignment="1" quotePrefix="1">
      <alignment horizontal="left" vertical="top" wrapText="1"/>
      <protection/>
    </xf>
    <xf numFmtId="0" fontId="30" fillId="0" borderId="26" xfId="51" applyBorder="1" applyAlignment="1" quotePrefix="1">
      <alignment horizontal="left" vertical="top" wrapText="1"/>
      <protection/>
    </xf>
    <xf numFmtId="0" fontId="30" fillId="0" borderId="27" xfId="49" applyBorder="1" applyAlignment="1" quotePrefix="1">
      <alignment horizontal="left" vertical="top" wrapText="1"/>
      <protection/>
    </xf>
    <xf numFmtId="0" fontId="30" fillId="0" borderId="27" xfId="51" applyBorder="1" applyAlignment="1" quotePrefix="1">
      <alignment horizontal="left" vertical="top" wrapText="1"/>
      <protection/>
    </xf>
    <xf numFmtId="0" fontId="30" fillId="0" borderId="26" xfId="49" applyBorder="1" applyAlignment="1" quotePrefix="1">
      <alignment horizontal="left" vertical="top" wrapText="1"/>
      <protection/>
    </xf>
    <xf numFmtId="0" fontId="30" fillId="0" borderId="28" xfId="36" applyBorder="1" applyAlignment="1" quotePrefix="1">
      <alignment horizontal="left" vertical="top" wrapText="1"/>
      <protection/>
    </xf>
    <xf numFmtId="0" fontId="30" fillId="0" borderId="29" xfId="38" applyBorder="1" applyAlignment="1" quotePrefix="1">
      <alignment horizontal="left" vertical="top" wrapText="1"/>
      <protection/>
    </xf>
    <xf numFmtId="2" fontId="0" fillId="0" borderId="0" xfId="0" applyNumberFormat="1" applyAlignment="1">
      <alignment wrapText="1"/>
    </xf>
    <xf numFmtId="0" fontId="30" fillId="0" borderId="30" xfId="34" applyBorder="1" applyAlignment="1" quotePrefix="1">
      <alignment horizontal="right" vertical="top" wrapText="1"/>
      <protection/>
    </xf>
    <xf numFmtId="2" fontId="2" fillId="0" borderId="31" xfId="34" applyNumberFormat="1" applyFont="1" applyBorder="1" applyAlignment="1">
      <alignment horizontal="right" vertical="top" wrapText="1"/>
      <protection/>
    </xf>
    <xf numFmtId="2" fontId="30" fillId="0" borderId="10" xfId="34" applyNumberFormat="1" applyBorder="1" applyAlignment="1" quotePrefix="1">
      <alignment horizontal="right" vertical="top" wrapText="1"/>
      <protection/>
    </xf>
    <xf numFmtId="2" fontId="30" fillId="0" borderId="32" xfId="34" applyNumberFormat="1" applyBorder="1" applyAlignment="1" quotePrefix="1">
      <alignment vertical="top" wrapText="1"/>
      <protection/>
    </xf>
    <xf numFmtId="2" fontId="0" fillId="0" borderId="33" xfId="0" applyNumberFormat="1" applyBorder="1" applyAlignment="1">
      <alignment wrapText="1"/>
    </xf>
    <xf numFmtId="2" fontId="30" fillId="0" borderId="34" xfId="39" applyNumberFormat="1" applyBorder="1" applyAlignment="1" quotePrefix="1">
      <alignment horizontal="right" vertical="top" wrapText="1"/>
      <protection/>
    </xf>
    <xf numFmtId="2" fontId="30" fillId="0" borderId="24" xfId="40" applyNumberFormat="1" applyBorder="1" applyAlignment="1" quotePrefix="1">
      <alignment horizontal="right" vertical="top" wrapText="1"/>
      <protection/>
    </xf>
    <xf numFmtId="2" fontId="30" fillId="0" borderId="35" xfId="34" applyNumberFormat="1" applyBorder="1" applyAlignment="1" quotePrefix="1">
      <alignment horizontal="right" vertical="top" wrapText="1"/>
      <protection/>
    </xf>
    <xf numFmtId="2" fontId="30" fillId="0" borderId="26" xfId="34" applyNumberFormat="1" applyBorder="1" applyAlignment="1" quotePrefix="1">
      <alignment horizontal="right" vertical="top" wrapText="1"/>
      <protection/>
    </xf>
    <xf numFmtId="2" fontId="30" fillId="0" borderId="16" xfId="34" applyNumberFormat="1" applyBorder="1" applyAlignment="1" quotePrefix="1">
      <alignment horizontal="right" vertical="top" wrapText="1"/>
      <protection/>
    </xf>
    <xf numFmtId="2" fontId="30" fillId="0" borderId="18" xfId="34" applyNumberFormat="1" applyBorder="1" applyAlignment="1" quotePrefix="1">
      <alignment horizontal="right" vertical="top" wrapText="1"/>
      <protection/>
    </xf>
    <xf numFmtId="2" fontId="30" fillId="0" borderId="19" xfId="34" applyNumberFormat="1" applyBorder="1" applyAlignment="1" quotePrefix="1">
      <alignment horizontal="right" vertical="top" wrapText="1"/>
      <protection/>
    </xf>
    <xf numFmtId="2" fontId="30" fillId="0" borderId="20" xfId="39" applyNumberFormat="1" applyBorder="1" applyAlignment="1" quotePrefix="1">
      <alignment horizontal="right" vertical="top" wrapText="1"/>
      <protection/>
    </xf>
    <xf numFmtId="2" fontId="30" fillId="0" borderId="0" xfId="40" applyNumberFormat="1" applyBorder="1" applyAlignment="1" quotePrefix="1">
      <alignment horizontal="right" vertical="top" wrapText="1"/>
      <protection/>
    </xf>
    <xf numFmtId="2" fontId="30" fillId="0" borderId="17" xfId="34" applyNumberFormat="1" applyBorder="1" applyAlignment="1" quotePrefix="1">
      <alignment horizontal="right" vertical="top" wrapText="1"/>
      <protection/>
    </xf>
    <xf numFmtId="2" fontId="30" fillId="0" borderId="36" xfId="34" applyNumberFormat="1" applyBorder="1" applyAlignment="1" quotePrefix="1">
      <alignment horizontal="right" vertical="top" wrapText="1"/>
      <protection/>
    </xf>
    <xf numFmtId="2" fontId="30" fillId="0" borderId="36" xfId="35" applyNumberFormat="1" applyBorder="1" applyAlignment="1" quotePrefix="1">
      <alignment horizontal="right" vertical="top" wrapText="1"/>
      <protection/>
    </xf>
    <xf numFmtId="2" fontId="30" fillId="0" borderId="37" xfId="34" applyNumberFormat="1" applyBorder="1" applyAlignment="1" quotePrefix="1">
      <alignment horizontal="right" vertical="top" wrapText="1"/>
      <protection/>
    </xf>
    <xf numFmtId="2" fontId="30" fillId="0" borderId="20" xfId="42" applyNumberFormat="1" applyBorder="1" applyAlignment="1" quotePrefix="1">
      <alignment horizontal="right" vertical="top" wrapText="1"/>
      <protection/>
    </xf>
    <xf numFmtId="2" fontId="30" fillId="0" borderId="0" xfId="47" applyNumberFormat="1" applyAlignment="1" quotePrefix="1">
      <alignment horizontal="right" vertical="top" wrapText="1"/>
      <protection/>
    </xf>
    <xf numFmtId="2" fontId="30" fillId="0" borderId="38" xfId="34" applyNumberFormat="1" applyBorder="1" applyAlignment="1" quotePrefix="1">
      <alignment horizontal="right" vertical="top" wrapText="1"/>
      <protection/>
    </xf>
    <xf numFmtId="2" fontId="30" fillId="0" borderId="28" xfId="34" applyNumberFormat="1" applyBorder="1" applyAlignment="1" quotePrefix="1">
      <alignment horizontal="right" vertical="top" wrapText="1"/>
      <protection/>
    </xf>
    <xf numFmtId="2" fontId="30" fillId="0" borderId="25" xfId="34" applyNumberFormat="1" applyBorder="1" applyAlignment="1" quotePrefix="1">
      <alignment horizontal="right" vertical="top" wrapText="1"/>
      <protection/>
    </xf>
    <xf numFmtId="2" fontId="30" fillId="0" borderId="39" xfId="34" applyNumberFormat="1" applyBorder="1" applyAlignment="1" quotePrefix="1">
      <alignment horizontal="right" vertical="top" wrapText="1"/>
      <protection/>
    </xf>
    <xf numFmtId="2" fontId="30" fillId="0" borderId="27" xfId="34" applyNumberFormat="1" applyBorder="1" applyAlignment="1" quotePrefix="1">
      <alignment horizontal="right" vertical="top" wrapText="1"/>
      <protection/>
    </xf>
    <xf numFmtId="0" fontId="3" fillId="0" borderId="0" xfId="75" applyAlignment="1">
      <alignment wrapText="1"/>
      <protection/>
    </xf>
    <xf numFmtId="2" fontId="0" fillId="0" borderId="30" xfId="0" applyNumberFormat="1" applyFont="1" applyFill="1" applyBorder="1" applyAlignment="1">
      <alignment horizontal="right" vertical="center" wrapText="1"/>
    </xf>
    <xf numFmtId="2" fontId="3" fillId="0" borderId="40" xfId="75" applyNumberFormat="1" applyFont="1" applyFill="1" applyBorder="1" applyAlignment="1">
      <alignment vertical="center" wrapText="1"/>
      <protection/>
    </xf>
    <xf numFmtId="2" fontId="0" fillId="33" borderId="30" xfId="0" applyNumberFormat="1" applyFont="1" applyFill="1" applyBorder="1" applyAlignment="1">
      <alignment horizontal="right" vertical="center" wrapText="1"/>
    </xf>
    <xf numFmtId="0" fontId="4" fillId="0" borderId="0" xfId="75" applyFont="1" applyBorder="1" applyAlignment="1">
      <alignment wrapText="1"/>
      <protection/>
    </xf>
    <xf numFmtId="0" fontId="3" fillId="0" borderId="0" xfId="75" applyBorder="1" applyAlignment="1">
      <alignment wrapText="1"/>
      <protection/>
    </xf>
    <xf numFmtId="0" fontId="6" fillId="33" borderId="0" xfId="75" applyFont="1" applyFill="1" applyBorder="1" applyAlignment="1">
      <alignment horizontal="left" vertical="center" wrapText="1"/>
      <protection/>
    </xf>
    <xf numFmtId="0" fontId="4" fillId="33" borderId="0" xfId="75" applyFont="1" applyFill="1" applyBorder="1" applyAlignment="1">
      <alignment horizontal="left" vertical="center" wrapText="1"/>
      <protection/>
    </xf>
    <xf numFmtId="2" fontId="4" fillId="0" borderId="0" xfId="75" applyNumberFormat="1" applyFont="1" applyBorder="1" applyAlignment="1">
      <alignment horizontal="right" wrapText="1"/>
      <protection/>
    </xf>
    <xf numFmtId="0" fontId="4" fillId="0" borderId="30" xfId="75" applyFont="1" applyBorder="1" applyAlignment="1">
      <alignment vertical="center" wrapText="1"/>
      <protection/>
    </xf>
    <xf numFmtId="0" fontId="4" fillId="0" borderId="0" xfId="75" applyFont="1" applyBorder="1" applyAlignment="1">
      <alignment vertical="center" wrapText="1"/>
      <protection/>
    </xf>
    <xf numFmtId="2" fontId="3" fillId="33" borderId="30" xfId="75" applyNumberFormat="1" applyFont="1" applyFill="1" applyBorder="1" applyAlignment="1">
      <alignment vertical="center" wrapText="1"/>
      <protection/>
    </xf>
    <xf numFmtId="0" fontId="3" fillId="0" borderId="0" xfId="75" applyFont="1" applyBorder="1" applyAlignment="1">
      <alignment vertical="center" wrapText="1"/>
      <protection/>
    </xf>
    <xf numFmtId="0" fontId="0" fillId="33" borderId="0" xfId="0" applyFill="1" applyAlignment="1">
      <alignment wrapText="1"/>
    </xf>
    <xf numFmtId="2" fontId="4" fillId="0" borderId="0" xfId="75" applyNumberFormat="1" applyFont="1" applyBorder="1" applyAlignment="1">
      <alignment horizontal="left"/>
      <protection/>
    </xf>
    <xf numFmtId="0" fontId="3" fillId="0" borderId="0" xfId="75" applyFill="1" applyBorder="1">
      <alignment/>
      <protection/>
    </xf>
    <xf numFmtId="2" fontId="4" fillId="0" borderId="0" xfId="75" applyNumberFormat="1" applyFont="1" applyBorder="1" applyAlignment="1">
      <alignment/>
      <protection/>
    </xf>
    <xf numFmtId="0" fontId="4" fillId="0" borderId="0" xfId="75" applyFont="1" applyBorder="1">
      <alignment/>
      <protection/>
    </xf>
    <xf numFmtId="0" fontId="3" fillId="0" borderId="0" xfId="75">
      <alignment/>
      <protection/>
    </xf>
    <xf numFmtId="0" fontId="3" fillId="0" borderId="0" xfId="75" applyBorder="1">
      <alignment/>
      <protection/>
    </xf>
    <xf numFmtId="2" fontId="3" fillId="0" borderId="0" xfId="75" applyNumberFormat="1" applyBorder="1">
      <alignment/>
      <protection/>
    </xf>
    <xf numFmtId="0" fontId="30" fillId="0" borderId="30" xfId="34" applyBorder="1" applyAlignment="1" quotePrefix="1">
      <alignment horizontal="left" vertical="top" wrapText="1"/>
      <protection/>
    </xf>
    <xf numFmtId="0" fontId="8" fillId="0" borderId="41" xfId="38" applyFont="1" applyBorder="1" applyAlignment="1">
      <alignment vertical="top" wrapText="1"/>
      <protection/>
    </xf>
    <xf numFmtId="0" fontId="8" fillId="0" borderId="30" xfId="34" applyFont="1" applyBorder="1" applyAlignment="1">
      <alignment horizontal="left" vertical="center" wrapText="1"/>
      <protection/>
    </xf>
    <xf numFmtId="0" fontId="8" fillId="0" borderId="41" xfId="34" applyFont="1" applyBorder="1" applyAlignment="1">
      <alignment vertical="top" wrapText="1"/>
      <protection/>
    </xf>
    <xf numFmtId="0" fontId="9" fillId="0" borderId="30" xfId="34" applyFont="1" applyBorder="1" applyAlignment="1">
      <alignment horizontal="left" vertical="center" wrapText="1"/>
      <protection/>
    </xf>
    <xf numFmtId="0" fontId="8" fillId="0" borderId="30" xfId="34" applyFont="1" applyBorder="1" applyAlignment="1">
      <alignment horizontal="left" vertical="top" wrapText="1"/>
      <protection/>
    </xf>
    <xf numFmtId="2" fontId="30" fillId="0" borderId="10" xfId="34" applyNumberFormat="1" applyBorder="1" applyAlignment="1">
      <alignment horizontal="right" vertical="top" wrapText="1"/>
      <protection/>
    </xf>
    <xf numFmtId="2" fontId="3" fillId="0" borderId="30" xfId="75" applyNumberFormat="1" applyFont="1" applyBorder="1" applyAlignment="1">
      <alignment vertical="center" wrapText="1"/>
      <protection/>
    </xf>
    <xf numFmtId="0" fontId="4" fillId="0" borderId="30" xfId="75" applyFont="1" applyBorder="1" applyAlignment="1">
      <alignment wrapText="1"/>
      <protection/>
    </xf>
    <xf numFmtId="0" fontId="3" fillId="0" borderId="30" xfId="75" applyBorder="1" applyAlignment="1">
      <alignment wrapText="1"/>
      <protection/>
    </xf>
    <xf numFmtId="0" fontId="32" fillId="0" borderId="0" xfId="54" applyAlignment="1" quotePrefix="1">
      <alignment horizontal="center" vertical="top" wrapText="1"/>
      <protection/>
    </xf>
    <xf numFmtId="0" fontId="32" fillId="0" borderId="0" xfId="54" applyAlignment="1">
      <alignment horizontal="center" vertical="top" wrapText="1"/>
      <protection/>
    </xf>
    <xf numFmtId="0" fontId="31" fillId="0" borderId="0" xfId="53" applyAlignment="1" quotePrefix="1">
      <alignment horizontal="center" vertical="top" wrapText="1"/>
      <protection/>
    </xf>
    <xf numFmtId="0" fontId="31" fillId="0" borderId="0" xfId="53" applyAlignment="1">
      <alignment horizontal="center" vertical="top" wrapText="1"/>
      <protection/>
    </xf>
    <xf numFmtId="0" fontId="33" fillId="0" borderId="0" xfId="55" applyAlignment="1" quotePrefix="1">
      <alignment horizontal="center" vertical="top" wrapText="1"/>
      <protection/>
    </xf>
    <xf numFmtId="0" fontId="33" fillId="0" borderId="0" xfId="55" applyAlignment="1">
      <alignment horizontal="center" vertical="top" wrapText="1"/>
      <protection/>
    </xf>
    <xf numFmtId="0" fontId="31" fillId="0" borderId="42" xfId="52" applyBorder="1" applyAlignment="1" quotePrefix="1">
      <alignment horizontal="center" vertical="center" wrapText="1"/>
      <protection/>
    </xf>
    <xf numFmtId="0" fontId="0" fillId="0" borderId="22" xfId="0" applyBorder="1" applyAlignment="1">
      <alignment wrapText="1"/>
    </xf>
    <xf numFmtId="0" fontId="0" fillId="0" borderId="43" xfId="0" applyBorder="1" applyAlignment="1">
      <alignment wrapText="1"/>
    </xf>
    <xf numFmtId="0" fontId="31" fillId="0" borderId="44" xfId="52" applyBorder="1" applyAlignment="1" quotePrefix="1">
      <alignment horizontal="center" vertical="center" wrapText="1"/>
      <protection/>
    </xf>
    <xf numFmtId="0" fontId="0" fillId="0" borderId="16" xfId="0" applyBorder="1" applyAlignment="1">
      <alignment wrapText="1"/>
    </xf>
    <xf numFmtId="0" fontId="31" fillId="0" borderId="45" xfId="52" applyBorder="1" applyAlignment="1" quotePrefix="1">
      <alignment horizontal="center" vertical="center" wrapText="1"/>
      <protection/>
    </xf>
    <xf numFmtId="0" fontId="31" fillId="0" borderId="46" xfId="52" applyBorder="1" applyAlignment="1">
      <alignment horizontal="center" vertical="center" wrapText="1"/>
      <protection/>
    </xf>
    <xf numFmtId="0" fontId="30" fillId="0" borderId="42" xfId="33" applyBorder="1" applyAlignment="1" quotePrefix="1">
      <alignment horizontal="left" vertical="top" wrapText="1"/>
      <protection/>
    </xf>
    <xf numFmtId="0" fontId="30" fillId="0" borderId="47" xfId="34" applyBorder="1" applyAlignment="1" quotePrefix="1">
      <alignment horizontal="right" vertical="top" wrapText="1"/>
      <protection/>
    </xf>
    <xf numFmtId="0" fontId="0" fillId="0" borderId="48" xfId="0" applyBorder="1" applyAlignment="1">
      <alignment wrapText="1"/>
    </xf>
    <xf numFmtId="0" fontId="30" fillId="0" borderId="42" xfId="34" applyBorder="1" applyAlignment="1" quotePrefix="1">
      <alignment horizontal="right" vertical="top" wrapText="1"/>
      <protection/>
    </xf>
    <xf numFmtId="0" fontId="30" fillId="0" borderId="49" xfId="34" applyBorder="1" applyAlignment="1" quotePrefix="1">
      <alignment horizontal="right" vertical="top" wrapText="1"/>
      <protection/>
    </xf>
    <xf numFmtId="0" fontId="30" fillId="0" borderId="50" xfId="34" applyBorder="1" applyAlignment="1">
      <alignment horizontal="right" vertical="top" wrapText="1"/>
      <protection/>
    </xf>
    <xf numFmtId="0" fontId="30" fillId="0" borderId="51" xfId="34" applyBorder="1" applyAlignment="1">
      <alignment horizontal="right" vertical="top" wrapText="1"/>
      <protection/>
    </xf>
    <xf numFmtId="0" fontId="30" fillId="0" borderId="49" xfId="33" applyBorder="1" applyAlignment="1" quotePrefix="1">
      <alignment horizontal="left" vertical="top" wrapText="1"/>
      <protection/>
    </xf>
    <xf numFmtId="0" fontId="30" fillId="0" borderId="50" xfId="33" applyBorder="1" applyAlignment="1">
      <alignment horizontal="left" vertical="top" wrapText="1"/>
      <protection/>
    </xf>
    <xf numFmtId="0" fontId="30" fillId="0" borderId="51" xfId="33" applyBorder="1" applyAlignment="1">
      <alignment horizontal="left" vertical="top" wrapText="1"/>
      <protection/>
    </xf>
    <xf numFmtId="0" fontId="30" fillId="0" borderId="52" xfId="34" applyBorder="1" applyAlignment="1" quotePrefix="1">
      <alignment horizontal="right" vertical="top" wrapText="1"/>
      <protection/>
    </xf>
    <xf numFmtId="0" fontId="0" fillId="0" borderId="40" xfId="0" applyBorder="1" applyAlignment="1">
      <alignment wrapText="1"/>
    </xf>
    <xf numFmtId="0" fontId="30" fillId="0" borderId="53" xfId="34" applyBorder="1" applyAlignment="1" quotePrefix="1">
      <alignment horizontal="right" vertical="top" wrapText="1"/>
      <protection/>
    </xf>
    <xf numFmtId="0" fontId="30" fillId="0" borderId="31" xfId="34" applyBorder="1" applyAlignment="1">
      <alignment horizontal="right" vertical="top" wrapText="1"/>
      <protection/>
    </xf>
    <xf numFmtId="0" fontId="30" fillId="0" borderId="54" xfId="34" applyBorder="1" applyAlignment="1">
      <alignment horizontal="right" vertical="top" wrapText="1"/>
      <protection/>
    </xf>
    <xf numFmtId="0" fontId="30" fillId="0" borderId="45" xfId="33" applyBorder="1" applyAlignment="1" quotePrefix="1">
      <alignment horizontal="left" vertical="top" wrapText="1"/>
      <protection/>
    </xf>
    <xf numFmtId="0" fontId="30" fillId="0" borderId="11" xfId="33" applyBorder="1" applyAlignment="1">
      <alignment horizontal="left" vertical="top" wrapText="1"/>
      <protection/>
    </xf>
    <xf numFmtId="0" fontId="30" fillId="0" borderId="46" xfId="33" applyBorder="1" applyAlignment="1">
      <alignment horizontal="left" vertical="top" wrapText="1"/>
      <protection/>
    </xf>
    <xf numFmtId="0" fontId="30" fillId="0" borderId="44" xfId="34" applyBorder="1" applyAlignment="1" quotePrefix="1">
      <alignment horizontal="right" vertical="top" wrapText="1"/>
      <protection/>
    </xf>
    <xf numFmtId="0" fontId="30" fillId="0" borderId="45" xfId="34" applyBorder="1" applyAlignment="1" quotePrefix="1">
      <alignment horizontal="right" vertical="top" wrapText="1"/>
      <protection/>
    </xf>
    <xf numFmtId="0" fontId="30" fillId="0" borderId="11" xfId="34" applyBorder="1" applyAlignment="1">
      <alignment horizontal="right" vertical="top" wrapText="1"/>
      <protection/>
    </xf>
    <xf numFmtId="0" fontId="30" fillId="0" borderId="46" xfId="34" applyBorder="1" applyAlignment="1">
      <alignment horizontal="right" vertical="top" wrapText="1"/>
      <protection/>
    </xf>
    <xf numFmtId="0" fontId="31" fillId="0" borderId="42" xfId="45" applyBorder="1" applyAlignment="1" quotePrefix="1">
      <alignment horizontal="left" vertical="top" wrapText="1"/>
      <protection/>
    </xf>
    <xf numFmtId="2" fontId="30" fillId="0" borderId="42" xfId="34" applyNumberFormat="1" applyBorder="1" applyAlignment="1" quotePrefix="1">
      <alignment horizontal="right" vertical="top" wrapText="1"/>
      <protection/>
    </xf>
    <xf numFmtId="2" fontId="0" fillId="0" borderId="43" xfId="0" applyNumberFormat="1" applyBorder="1" applyAlignment="1">
      <alignment wrapText="1"/>
    </xf>
    <xf numFmtId="2" fontId="0" fillId="0" borderId="22" xfId="0" applyNumberFormat="1" applyBorder="1" applyAlignment="1">
      <alignment wrapText="1"/>
    </xf>
    <xf numFmtId="2" fontId="30" fillId="0" borderId="32" xfId="41" applyNumberFormat="1" applyBorder="1" applyAlignment="1" quotePrefix="1">
      <alignment horizontal="right" vertical="top" wrapText="1"/>
      <protection/>
    </xf>
    <xf numFmtId="2" fontId="0" fillId="0" borderId="24" xfId="0" applyNumberFormat="1" applyBorder="1" applyAlignment="1">
      <alignment wrapText="1"/>
    </xf>
    <xf numFmtId="2" fontId="0" fillId="0" borderId="37" xfId="0" applyNumberFormat="1" applyBorder="1" applyAlignment="1">
      <alignment wrapText="1"/>
    </xf>
    <xf numFmtId="2" fontId="30" fillId="0" borderId="23" xfId="40" applyNumberFormat="1" applyBorder="1" applyAlignment="1" quotePrefix="1">
      <alignment horizontal="right" vertical="top" wrapText="1"/>
      <protection/>
    </xf>
    <xf numFmtId="2" fontId="30" fillId="0" borderId="37" xfId="40" applyNumberFormat="1" applyBorder="1" applyAlignment="1">
      <alignment horizontal="right" vertical="top" wrapText="1"/>
      <protection/>
    </xf>
    <xf numFmtId="2" fontId="30" fillId="0" borderId="21" xfId="42" applyNumberFormat="1" applyBorder="1" applyAlignment="1" quotePrefix="1">
      <alignment horizontal="right" vertical="top" wrapText="1"/>
      <protection/>
    </xf>
    <xf numFmtId="2" fontId="0" fillId="0" borderId="43" xfId="0" applyNumberFormat="1" applyBorder="1" applyAlignment="1">
      <alignment vertical="top" wrapText="1"/>
    </xf>
    <xf numFmtId="0" fontId="30" fillId="0" borderId="55" xfId="33" applyBorder="1" applyAlignment="1" quotePrefix="1">
      <alignment horizontal="left" vertical="top" wrapText="1"/>
      <protection/>
    </xf>
    <xf numFmtId="0" fontId="0" fillId="0" borderId="14" xfId="0" applyBorder="1" applyAlignment="1">
      <alignment vertical="top" wrapText="1"/>
    </xf>
    <xf numFmtId="0" fontId="0" fillId="0" borderId="56" xfId="0" applyBorder="1" applyAlignment="1">
      <alignment vertical="top" wrapText="1"/>
    </xf>
    <xf numFmtId="2" fontId="30" fillId="0" borderId="57" xfId="34" applyNumberFormat="1" applyBorder="1" applyAlignment="1" quotePrefix="1">
      <alignment horizontal="right" vertical="top" wrapText="1"/>
      <protection/>
    </xf>
    <xf numFmtId="2" fontId="0" fillId="0" borderId="17" xfId="0" applyNumberFormat="1" applyBorder="1" applyAlignment="1">
      <alignment vertical="top" wrapText="1"/>
    </xf>
    <xf numFmtId="0" fontId="30" fillId="0" borderId="23" xfId="37" applyBorder="1" applyAlignment="1" quotePrefix="1">
      <alignment horizontal="left" vertical="top" wrapText="1"/>
      <protection/>
    </xf>
    <xf numFmtId="0" fontId="0" fillId="0" borderId="24" xfId="0" applyBorder="1" applyAlignment="1">
      <alignment wrapText="1"/>
    </xf>
    <xf numFmtId="0" fontId="0" fillId="0" borderId="33" xfId="0" applyBorder="1" applyAlignment="1">
      <alignment wrapText="1"/>
    </xf>
    <xf numFmtId="2" fontId="30" fillId="0" borderId="23" xfId="39" applyNumberFormat="1" applyBorder="1" applyAlignment="1" quotePrefix="1">
      <alignment horizontal="right" vertical="top" wrapText="1"/>
      <protection/>
    </xf>
    <xf numFmtId="2" fontId="0" fillId="0" borderId="33" xfId="0" applyNumberFormat="1" applyBorder="1" applyAlignment="1">
      <alignment wrapText="1"/>
    </xf>
    <xf numFmtId="2" fontId="30" fillId="0" borderId="32" xfId="34" applyNumberFormat="1" applyBorder="1" applyAlignment="1" quotePrefix="1">
      <alignment horizontal="right" vertical="top" wrapText="1"/>
      <protection/>
    </xf>
    <xf numFmtId="2" fontId="0" fillId="0" borderId="33" xfId="0" applyNumberFormat="1" applyBorder="1" applyAlignment="1">
      <alignment vertical="top" wrapText="1"/>
    </xf>
    <xf numFmtId="2" fontId="30" fillId="0" borderId="55" xfId="34" applyNumberFormat="1" applyBorder="1" applyAlignment="1" quotePrefix="1">
      <alignment horizontal="right" vertical="top" wrapText="1"/>
      <protection/>
    </xf>
    <xf numFmtId="2" fontId="0" fillId="0" borderId="14" xfId="0" applyNumberFormat="1" applyBorder="1" applyAlignment="1">
      <alignment vertical="top" wrapText="1"/>
    </xf>
    <xf numFmtId="2" fontId="0" fillId="0" borderId="56" xfId="0" applyNumberFormat="1" applyBorder="1" applyAlignment="1">
      <alignment vertical="top" wrapText="1"/>
    </xf>
    <xf numFmtId="0" fontId="30" fillId="0" borderId="53" xfId="33" applyBorder="1" applyAlignment="1" quotePrefix="1">
      <alignment horizontal="left" vertical="top" wrapText="1"/>
      <protection/>
    </xf>
    <xf numFmtId="0" fontId="30" fillId="0" borderId="31" xfId="33" applyBorder="1" applyAlignment="1">
      <alignment horizontal="left" vertical="top" wrapText="1"/>
      <protection/>
    </xf>
    <xf numFmtId="0" fontId="30" fillId="0" borderId="54" xfId="33" applyBorder="1" applyAlignment="1">
      <alignment horizontal="left" vertical="top" wrapText="1"/>
      <protection/>
    </xf>
    <xf numFmtId="2" fontId="30" fillId="0" borderId="52" xfId="34" applyNumberFormat="1" applyBorder="1" applyAlignment="1" quotePrefix="1">
      <alignment horizontal="right" vertical="top" wrapText="1"/>
      <protection/>
    </xf>
    <xf numFmtId="2" fontId="0" fillId="0" borderId="40" xfId="0" applyNumberFormat="1" applyBorder="1" applyAlignment="1">
      <alignment vertical="top" wrapText="1"/>
    </xf>
    <xf numFmtId="2" fontId="30" fillId="0" borderId="53" xfId="34" applyNumberFormat="1" applyBorder="1" applyAlignment="1" quotePrefix="1">
      <alignment horizontal="right" vertical="top" wrapText="1"/>
      <protection/>
    </xf>
    <xf numFmtId="2" fontId="30" fillId="0" borderId="31" xfId="34" applyNumberFormat="1" applyBorder="1" applyAlignment="1">
      <alignment horizontal="right" vertical="top" wrapText="1"/>
      <protection/>
    </xf>
    <xf numFmtId="2" fontId="30" fillId="0" borderId="54" xfId="34" applyNumberFormat="1" applyBorder="1" applyAlignment="1">
      <alignment horizontal="right" vertical="top" wrapText="1"/>
      <protection/>
    </xf>
    <xf numFmtId="2" fontId="30" fillId="0" borderId="49" xfId="34" applyNumberFormat="1" applyBorder="1" applyAlignment="1" quotePrefix="1">
      <alignment horizontal="right" vertical="top" wrapText="1"/>
      <protection/>
    </xf>
    <xf numFmtId="2" fontId="0" fillId="0" borderId="51" xfId="0" applyNumberFormat="1" applyBorder="1" applyAlignment="1">
      <alignment vertical="top" wrapText="1"/>
    </xf>
    <xf numFmtId="2" fontId="30" fillId="0" borderId="44" xfId="34" applyNumberFormat="1" applyBorder="1" applyAlignment="1" quotePrefix="1">
      <alignment horizontal="right" vertical="top" wrapText="1"/>
      <protection/>
    </xf>
    <xf numFmtId="2" fontId="0" fillId="0" borderId="16" xfId="0" applyNumberFormat="1" applyBorder="1" applyAlignment="1">
      <alignment vertical="top" wrapText="1"/>
    </xf>
    <xf numFmtId="2" fontId="30" fillId="0" borderId="45" xfId="34" applyNumberFormat="1" applyBorder="1" applyAlignment="1" quotePrefix="1">
      <alignment horizontal="right" vertical="top" wrapText="1"/>
      <protection/>
    </xf>
    <xf numFmtId="2" fontId="30" fillId="0" borderId="11" xfId="34" applyNumberFormat="1" applyBorder="1" applyAlignment="1">
      <alignment horizontal="right" vertical="top" wrapText="1"/>
      <protection/>
    </xf>
    <xf numFmtId="2" fontId="30" fillId="0" borderId="46" xfId="34" applyNumberFormat="1" applyBorder="1" applyAlignment="1">
      <alignment horizontal="right" vertical="top" wrapText="1"/>
      <protection/>
    </xf>
    <xf numFmtId="2" fontId="0" fillId="0" borderId="46" xfId="0" applyNumberForma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46" xfId="0" applyBorder="1" applyAlignment="1">
      <alignment vertical="top" wrapText="1"/>
    </xf>
    <xf numFmtId="2" fontId="0" fillId="0" borderId="11" xfId="0" applyNumberFormat="1" applyBorder="1" applyAlignment="1">
      <alignment vertical="top" wrapText="1"/>
    </xf>
    <xf numFmtId="0" fontId="30" fillId="0" borderId="49" xfId="37" applyBorder="1" applyAlignment="1" quotePrefix="1">
      <alignment horizontal="left" vertical="top" wrapText="1"/>
      <protection/>
    </xf>
    <xf numFmtId="0" fontId="0" fillId="0" borderId="50" xfId="0" applyBorder="1" applyAlignment="1">
      <alignment vertical="top" wrapText="1"/>
    </xf>
    <xf numFmtId="0" fontId="0" fillId="0" borderId="51" xfId="0" applyBorder="1" applyAlignment="1">
      <alignment vertical="top" wrapText="1"/>
    </xf>
    <xf numFmtId="2" fontId="30" fillId="0" borderId="58" xfId="39" applyNumberFormat="1" applyBorder="1" applyAlignment="1" quotePrefix="1">
      <alignment horizontal="right" vertical="top" wrapText="1"/>
      <protection/>
    </xf>
    <xf numFmtId="2" fontId="30" fillId="0" borderId="49" xfId="41" applyNumberFormat="1" applyBorder="1" applyAlignment="1" quotePrefix="1">
      <alignment horizontal="right" vertical="top" wrapText="1"/>
      <protection/>
    </xf>
    <xf numFmtId="2" fontId="0" fillId="0" borderId="50" xfId="0" applyNumberFormat="1" applyBorder="1" applyAlignment="1">
      <alignment vertical="top" wrapText="1"/>
    </xf>
    <xf numFmtId="2" fontId="0" fillId="0" borderId="59" xfId="0" applyNumberFormat="1" applyBorder="1" applyAlignment="1">
      <alignment vertical="top" wrapText="1"/>
    </xf>
    <xf numFmtId="2" fontId="30" fillId="0" borderId="58" xfId="40" applyNumberFormat="1" applyBorder="1" applyAlignment="1" quotePrefix="1">
      <alignment horizontal="right" vertical="top" wrapText="1"/>
      <protection/>
    </xf>
    <xf numFmtId="2" fontId="30" fillId="0" borderId="59" xfId="40" applyNumberFormat="1" applyBorder="1" applyAlignment="1">
      <alignment horizontal="right" vertical="top" wrapText="1"/>
      <protection/>
    </xf>
    <xf numFmtId="2" fontId="30" fillId="0" borderId="21" xfId="34" applyNumberFormat="1" applyBorder="1" applyAlignment="1" quotePrefix="1">
      <alignment horizontal="right" vertical="top" wrapText="1"/>
      <protection/>
    </xf>
    <xf numFmtId="2" fontId="0" fillId="0" borderId="36" xfId="0" applyNumberFormat="1" applyBorder="1" applyAlignment="1">
      <alignment vertical="top" wrapText="1"/>
    </xf>
    <xf numFmtId="2" fontId="0" fillId="0" borderId="54" xfId="0" applyNumberFormat="1" applyBorder="1" applyAlignment="1">
      <alignment vertical="top" wrapText="1"/>
    </xf>
    <xf numFmtId="2" fontId="30" fillId="0" borderId="22" xfId="34" applyNumberFormat="1" applyBorder="1" applyAlignment="1">
      <alignment horizontal="right" vertical="top" wrapText="1"/>
      <protection/>
    </xf>
    <xf numFmtId="2" fontId="30" fillId="0" borderId="43" xfId="34" applyNumberFormat="1" applyBorder="1" applyAlignment="1">
      <alignment horizontal="right" vertical="top" wrapText="1"/>
      <protection/>
    </xf>
    <xf numFmtId="0" fontId="30" fillId="0" borderId="22" xfId="33" applyBorder="1" applyAlignment="1">
      <alignment horizontal="left" vertical="top" wrapText="1"/>
      <protection/>
    </xf>
    <xf numFmtId="0" fontId="30" fillId="0" borderId="43" xfId="33" applyBorder="1" applyAlignment="1">
      <alignment horizontal="left" vertical="top" wrapText="1"/>
      <protection/>
    </xf>
    <xf numFmtId="0" fontId="31" fillId="0" borderId="22" xfId="45" applyBorder="1" applyAlignment="1">
      <alignment horizontal="left" vertical="top" wrapText="1"/>
      <protection/>
    </xf>
    <xf numFmtId="0" fontId="31" fillId="0" borderId="43" xfId="45" applyBorder="1" applyAlignment="1">
      <alignment horizontal="left" vertical="top" wrapText="1"/>
      <protection/>
    </xf>
    <xf numFmtId="2" fontId="0" fillId="0" borderId="22" xfId="0" applyNumberFormat="1" applyBorder="1" applyAlignment="1">
      <alignment vertical="top" wrapText="1"/>
    </xf>
    <xf numFmtId="0" fontId="30" fillId="0" borderId="42" xfId="44" applyBorder="1" applyAlignment="1" quotePrefix="1">
      <alignment horizontal="left" vertical="top" wrapText="1"/>
      <protection/>
    </xf>
    <xf numFmtId="0" fontId="0" fillId="0" borderId="22" xfId="0" applyBorder="1" applyAlignment="1">
      <alignment vertical="top" wrapText="1"/>
    </xf>
    <xf numFmtId="0" fontId="0" fillId="0" borderId="43" xfId="0" applyBorder="1" applyAlignment="1">
      <alignment vertical="top" wrapText="1"/>
    </xf>
    <xf numFmtId="2" fontId="30" fillId="0" borderId="42" xfId="48" applyNumberFormat="1" applyBorder="1" applyAlignment="1" quotePrefix="1">
      <alignment horizontal="right" vertical="top" wrapText="1"/>
      <protection/>
    </xf>
    <xf numFmtId="2" fontId="30" fillId="0" borderId="21" xfId="47" applyNumberFormat="1" applyBorder="1" applyAlignment="1" quotePrefix="1">
      <alignment horizontal="right" vertical="top" wrapText="1"/>
      <protection/>
    </xf>
    <xf numFmtId="2" fontId="30" fillId="0" borderId="36" xfId="47" applyNumberFormat="1" applyBorder="1" applyAlignment="1">
      <alignment horizontal="right" vertical="top" wrapText="1"/>
      <protection/>
    </xf>
    <xf numFmtId="0" fontId="31" fillId="0" borderId="53" xfId="45" applyBorder="1" applyAlignment="1" quotePrefix="1">
      <alignment horizontal="left" vertical="top" wrapText="1"/>
      <protection/>
    </xf>
    <xf numFmtId="0" fontId="0" fillId="0" borderId="31" xfId="0" applyBorder="1" applyAlignment="1">
      <alignment vertical="top" wrapText="1"/>
    </xf>
    <xf numFmtId="0" fontId="0" fillId="0" borderId="54" xfId="0" applyBorder="1" applyAlignment="1">
      <alignment vertical="top" wrapText="1"/>
    </xf>
    <xf numFmtId="2" fontId="0" fillId="0" borderId="31" xfId="0" applyNumberFormat="1" applyBorder="1" applyAlignment="1">
      <alignment vertical="top" wrapText="1"/>
    </xf>
    <xf numFmtId="0" fontId="0" fillId="0" borderId="36" xfId="0" applyBorder="1" applyAlignment="1">
      <alignment vertical="top" wrapText="1"/>
    </xf>
    <xf numFmtId="2" fontId="5" fillId="0" borderId="30" xfId="75" applyNumberFormat="1" applyFont="1" applyBorder="1" applyAlignment="1">
      <alignment horizontal="center" wrapText="1"/>
      <protection/>
    </xf>
    <xf numFmtId="0" fontId="4" fillId="0" borderId="52" xfId="75" applyFont="1" applyBorder="1" applyAlignment="1">
      <alignment wrapText="1"/>
      <protection/>
    </xf>
    <xf numFmtId="0" fontId="3" fillId="0" borderId="31" xfId="75" applyBorder="1" applyAlignment="1">
      <alignment wrapText="1"/>
      <protection/>
    </xf>
    <xf numFmtId="0" fontId="3" fillId="0" borderId="40" xfId="75" applyBorder="1" applyAlignment="1">
      <alignment wrapText="1"/>
      <protection/>
    </xf>
    <xf numFmtId="4" fontId="4" fillId="0" borderId="30" xfId="75" applyNumberFormat="1" applyFont="1" applyBorder="1" applyAlignment="1">
      <alignment horizontal="center" wrapText="1"/>
      <protection/>
    </xf>
    <xf numFmtId="0" fontId="3" fillId="0" borderId="30" xfId="75" applyFont="1" applyBorder="1" applyAlignment="1">
      <alignment wrapText="1"/>
      <protection/>
    </xf>
    <xf numFmtId="4" fontId="5" fillId="0" borderId="30" xfId="75" applyNumberFormat="1" applyFont="1" applyFill="1" applyBorder="1" applyAlignment="1">
      <alignment horizontal="center" vertical="center"/>
      <protection/>
    </xf>
    <xf numFmtId="0" fontId="4" fillId="0" borderId="52" xfId="75" applyFont="1" applyBorder="1" applyAlignment="1">
      <alignment horizontal="left" vertical="center" wrapText="1"/>
      <protection/>
    </xf>
    <xf numFmtId="0" fontId="3" fillId="0" borderId="31" xfId="75" applyBorder="1" applyAlignment="1">
      <alignment horizontal="left" vertical="center" wrapText="1"/>
      <protection/>
    </xf>
    <xf numFmtId="2" fontId="4" fillId="33" borderId="30" xfId="75" applyNumberFormat="1" applyFont="1" applyFill="1" applyBorder="1" applyAlignment="1">
      <alignment horizontal="center" vertical="center" wrapText="1"/>
      <protection/>
    </xf>
    <xf numFmtId="0" fontId="0" fillId="0" borderId="52" xfId="0" applyFill="1" applyBorder="1" applyAlignment="1">
      <alignment horizontal="left" vertical="justify" wrapText="1"/>
    </xf>
    <xf numFmtId="0" fontId="0" fillId="0" borderId="31" xfId="0" applyFill="1" applyBorder="1" applyAlignment="1">
      <alignment horizontal="left" vertical="justify" wrapText="1"/>
    </xf>
    <xf numFmtId="0" fontId="0" fillId="0" borderId="40" xfId="0" applyFill="1" applyBorder="1" applyAlignment="1">
      <alignment horizontal="left" vertical="justify" wrapText="1"/>
    </xf>
    <xf numFmtId="0" fontId="0" fillId="33" borderId="52" xfId="0" applyFill="1" applyBorder="1" applyAlignment="1">
      <alignment horizontal="left" vertical="justify" wrapText="1"/>
    </xf>
    <xf numFmtId="0" fontId="0" fillId="33" borderId="31" xfId="0" applyFill="1" applyBorder="1" applyAlignment="1">
      <alignment horizontal="left" vertical="justify" wrapText="1"/>
    </xf>
    <xf numFmtId="0" fontId="0" fillId="33" borderId="40" xfId="0" applyFill="1" applyBorder="1" applyAlignment="1">
      <alignment horizontal="left" vertical="justify" wrapText="1"/>
    </xf>
    <xf numFmtId="0" fontId="7" fillId="0" borderId="0" xfId="75" applyFont="1" applyAlignment="1">
      <alignment/>
      <protection/>
    </xf>
    <xf numFmtId="0" fontId="3" fillId="0" borderId="0" xfId="75" applyAlignment="1">
      <alignment/>
      <protection/>
    </xf>
    <xf numFmtId="0" fontId="30" fillId="0" borderId="42" xfId="33" applyBorder="1" applyAlignment="1">
      <alignment horizontal="left" vertical="top" wrapText="1"/>
      <protection/>
    </xf>
    <xf numFmtId="0" fontId="7" fillId="0" borderId="0" xfId="75" applyFont="1" applyBorder="1" applyAlignment="1">
      <alignment horizontal="left"/>
      <protection/>
    </xf>
  </cellXfs>
  <cellStyles count="7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11" xfId="36"/>
    <cellStyle name="S12" xfId="37"/>
    <cellStyle name="S13" xfId="38"/>
    <cellStyle name="S14" xfId="39"/>
    <cellStyle name="S15" xfId="40"/>
    <cellStyle name="S16" xfId="41"/>
    <cellStyle name="S17" xfId="42"/>
    <cellStyle name="S18" xfId="43"/>
    <cellStyle name="S19" xfId="44"/>
    <cellStyle name="S2" xfId="45"/>
    <cellStyle name="S20" xfId="46"/>
    <cellStyle name="S21" xfId="47"/>
    <cellStyle name="S22" xfId="48"/>
    <cellStyle name="S3" xfId="49"/>
    <cellStyle name="S4" xfId="50"/>
    <cellStyle name="S5" xfId="51"/>
    <cellStyle name="S6" xfId="52"/>
    <cellStyle name="S7" xfId="53"/>
    <cellStyle name="S8" xfId="54"/>
    <cellStyle name="S9" xfId="55"/>
    <cellStyle name="Акцент1" xfId="56"/>
    <cellStyle name="Акцент2" xfId="57"/>
    <cellStyle name="Акцент3" xfId="58"/>
    <cellStyle name="Акцент4" xfId="59"/>
    <cellStyle name="Акцент5" xfId="60"/>
    <cellStyle name="Акцент6" xfId="61"/>
    <cellStyle name="Ввод " xfId="62"/>
    <cellStyle name="Вывод" xfId="63"/>
    <cellStyle name="Вычисление" xfId="64"/>
    <cellStyle name="Currency" xfId="65"/>
    <cellStyle name="Currency [0]" xfId="66"/>
    <cellStyle name="Заголовок 1" xfId="67"/>
    <cellStyle name="Заголовок 2" xfId="68"/>
    <cellStyle name="Заголовок 3" xfId="69"/>
    <cellStyle name="Заголовок 4" xfId="70"/>
    <cellStyle name="Итог" xfId="71"/>
    <cellStyle name="Контрольная ячейка" xfId="72"/>
    <cellStyle name="Название" xfId="73"/>
    <cellStyle name="Нейтральный" xfId="74"/>
    <cellStyle name="Обычный 2" xfId="75"/>
    <cellStyle name="Плохой" xfId="76"/>
    <cellStyle name="Пояснение" xfId="77"/>
    <cellStyle name="Примечание" xfId="78"/>
    <cellStyle name="Percent" xfId="79"/>
    <cellStyle name="Связанная ячейка" xfId="80"/>
    <cellStyle name="Текст предупреждения" xfId="81"/>
    <cellStyle name="Comma" xfId="82"/>
    <cellStyle name="Comma [0]" xfId="83"/>
    <cellStyle name="Хороший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2"/>
  <sheetViews>
    <sheetView tabSelected="1" view="pageBreakPreview" zoomScaleSheetLayoutView="100" zoomScalePageLayoutView="0" workbookViewId="0" topLeftCell="A7">
      <selection activeCell="J14" sqref="J14:K14"/>
    </sheetView>
  </sheetViews>
  <sheetFormatPr defaultColWidth="9.140625" defaultRowHeight="15"/>
  <cols>
    <col min="1" max="1" width="4.57421875" style="1" customWidth="1"/>
    <col min="2" max="2" width="11.7109375" style="1" customWidth="1"/>
    <col min="3" max="3" width="2.28125" style="1" customWidth="1"/>
    <col min="4" max="4" width="22.8515625" style="1" customWidth="1"/>
    <col min="5" max="5" width="7.28125" style="1" customWidth="1"/>
    <col min="6" max="6" width="12.421875" style="1" customWidth="1"/>
    <col min="7" max="7" width="0.13671875" style="1" customWidth="1"/>
    <col min="8" max="8" width="11.28125" style="1" customWidth="1"/>
    <col min="9" max="9" width="0.13671875" style="1" hidden="1" customWidth="1"/>
    <col min="10" max="10" width="11.57421875" style="1" customWidth="1"/>
    <col min="11" max="11" width="0.2890625" style="1" hidden="1" customWidth="1"/>
    <col min="12" max="12" width="0.13671875" style="1" hidden="1" customWidth="1"/>
    <col min="13" max="13" width="11.140625" style="1" customWidth="1"/>
    <col min="14" max="14" width="0.13671875" style="1" customWidth="1"/>
    <col min="15" max="15" width="2.421875" style="1" customWidth="1"/>
    <col min="16" max="16" width="2.28125" style="1" customWidth="1"/>
    <col min="17" max="17" width="5.140625" style="1" customWidth="1"/>
    <col min="18" max="18" width="2.57421875" style="1" customWidth="1"/>
    <col min="19" max="19" width="7.7109375" style="1" customWidth="1"/>
    <col min="20" max="20" width="25.421875" style="1" customWidth="1"/>
    <col min="21" max="16384" width="9.140625" style="1" customWidth="1"/>
  </cols>
  <sheetData>
    <row r="1" spans="3:18" ht="17.25" customHeight="1">
      <c r="C1" s="93" t="s">
        <v>0</v>
      </c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</row>
    <row r="2" spans="3:18" ht="0" customHeight="1" hidden="1"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</row>
    <row r="3" spans="4:16" ht="11.25" customHeight="1">
      <c r="D3" s="95" t="s">
        <v>1</v>
      </c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</row>
    <row r="4" ht="0.75" customHeight="1"/>
    <row r="5" spans="3:15" ht="18" customHeight="1">
      <c r="C5" s="97" t="s">
        <v>2</v>
      </c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</row>
    <row r="6" ht="2.25" customHeight="1"/>
    <row r="7" spans="1:20" ht="28.5" customHeight="1">
      <c r="A7" s="2" t="s">
        <v>3</v>
      </c>
      <c r="B7" s="99" t="s">
        <v>4</v>
      </c>
      <c r="C7" s="100"/>
      <c r="D7" s="101"/>
      <c r="E7" s="3" t="s">
        <v>5</v>
      </c>
      <c r="F7" s="2" t="s">
        <v>6</v>
      </c>
      <c r="H7" s="4" t="s">
        <v>7</v>
      </c>
      <c r="J7" s="2" t="s">
        <v>8</v>
      </c>
      <c r="L7" s="102" t="s">
        <v>9</v>
      </c>
      <c r="M7" s="103"/>
      <c r="O7" s="99" t="s">
        <v>10</v>
      </c>
      <c r="P7" s="100"/>
      <c r="Q7" s="101"/>
      <c r="R7" s="104" t="s">
        <v>11</v>
      </c>
      <c r="S7" s="105"/>
      <c r="T7" s="2" t="s">
        <v>12</v>
      </c>
    </row>
    <row r="8" spans="1:20" ht="15" customHeight="1">
      <c r="A8" s="5" t="s">
        <v>13</v>
      </c>
      <c r="B8" s="106" t="s">
        <v>14</v>
      </c>
      <c r="C8" s="100"/>
      <c r="D8" s="101"/>
      <c r="E8" s="6" t="s">
        <v>15</v>
      </c>
      <c r="F8" s="7" t="s">
        <v>13</v>
      </c>
      <c r="H8" s="36">
        <f>H9+H10</f>
        <v>3749.6000000000004</v>
      </c>
      <c r="J8" s="107" t="s">
        <v>13</v>
      </c>
      <c r="K8" s="108"/>
      <c r="M8" s="109" t="s">
        <v>13</v>
      </c>
      <c r="N8" s="101"/>
      <c r="O8" s="110" t="s">
        <v>13</v>
      </c>
      <c r="P8" s="111"/>
      <c r="Q8" s="112"/>
      <c r="R8" s="109" t="s">
        <v>13</v>
      </c>
      <c r="S8" s="101"/>
      <c r="T8" s="8" t="s">
        <v>13</v>
      </c>
    </row>
    <row r="9" spans="1:20" ht="15" customHeight="1">
      <c r="A9" s="9" t="s">
        <v>13</v>
      </c>
      <c r="B9" s="113" t="s">
        <v>16</v>
      </c>
      <c r="C9" s="114"/>
      <c r="D9" s="115"/>
      <c r="E9" s="10" t="s">
        <v>15</v>
      </c>
      <c r="F9" s="8" t="s">
        <v>13</v>
      </c>
      <c r="H9" s="37" t="s">
        <v>51</v>
      </c>
      <c r="J9" s="116" t="s">
        <v>13</v>
      </c>
      <c r="K9" s="117"/>
      <c r="M9" s="109" t="s">
        <v>13</v>
      </c>
      <c r="N9" s="101"/>
      <c r="O9" s="118" t="s">
        <v>13</v>
      </c>
      <c r="P9" s="119"/>
      <c r="Q9" s="120"/>
      <c r="R9" s="109" t="s">
        <v>13</v>
      </c>
      <c r="S9" s="101"/>
      <c r="T9" s="11" t="s">
        <v>13</v>
      </c>
    </row>
    <row r="10" spans="1:20" ht="15" customHeight="1">
      <c r="A10" s="9" t="s">
        <v>13</v>
      </c>
      <c r="B10" s="121" t="s">
        <v>17</v>
      </c>
      <c r="C10" s="122"/>
      <c r="D10" s="123"/>
      <c r="E10" s="10" t="s">
        <v>15</v>
      </c>
      <c r="F10" s="12" t="s">
        <v>13</v>
      </c>
      <c r="H10" s="38">
        <v>1197.8</v>
      </c>
      <c r="J10" s="124" t="s">
        <v>13</v>
      </c>
      <c r="K10" s="103"/>
      <c r="M10" s="109" t="s">
        <v>13</v>
      </c>
      <c r="N10" s="101"/>
      <c r="O10" s="125" t="s">
        <v>13</v>
      </c>
      <c r="P10" s="126"/>
      <c r="Q10" s="127"/>
      <c r="R10" s="109" t="s">
        <v>13</v>
      </c>
      <c r="S10" s="101"/>
      <c r="T10" s="12" t="s">
        <v>13</v>
      </c>
    </row>
    <row r="11" spans="1:20" ht="26.25" customHeight="1">
      <c r="A11" s="13" t="s">
        <v>18</v>
      </c>
      <c r="B11" s="128" t="s">
        <v>19</v>
      </c>
      <c r="C11" s="100"/>
      <c r="D11" s="101"/>
      <c r="E11" s="35" t="s">
        <v>22</v>
      </c>
      <c r="F11" s="89">
        <v>13.38</v>
      </c>
      <c r="G11" s="36"/>
      <c r="H11" s="39">
        <v>401354.16</v>
      </c>
      <c r="I11" s="36"/>
      <c r="J11" s="129">
        <v>393990.04</v>
      </c>
      <c r="K11" s="130"/>
      <c r="L11" s="36"/>
      <c r="M11" s="40">
        <v>401354.16</v>
      </c>
      <c r="N11" s="41"/>
      <c r="O11" s="129">
        <v>-7364.12</v>
      </c>
      <c r="P11" s="131"/>
      <c r="Q11" s="130"/>
      <c r="R11" s="129">
        <v>7364.12</v>
      </c>
      <c r="S11" s="130"/>
      <c r="T11" s="83" t="s">
        <v>69</v>
      </c>
    </row>
    <row r="12" spans="1:20" ht="30.75" customHeight="1">
      <c r="A12" s="34" t="s">
        <v>20</v>
      </c>
      <c r="B12" s="144" t="s">
        <v>21</v>
      </c>
      <c r="C12" s="145"/>
      <c r="D12" s="146"/>
      <c r="E12" s="35" t="s">
        <v>22</v>
      </c>
      <c r="F12" s="42">
        <v>1.09</v>
      </c>
      <c r="G12" s="36"/>
      <c r="H12" s="43">
        <v>33472.41</v>
      </c>
      <c r="I12" s="36"/>
      <c r="J12" s="147">
        <v>32861.86</v>
      </c>
      <c r="K12" s="148"/>
      <c r="L12" s="36"/>
      <c r="M12" s="137">
        <v>33472.41</v>
      </c>
      <c r="N12" s="138"/>
      <c r="O12" s="132">
        <v>-610.55</v>
      </c>
      <c r="P12" s="133"/>
      <c r="Q12" s="134"/>
      <c r="R12" s="135">
        <v>610.55</v>
      </c>
      <c r="S12" s="136"/>
      <c r="T12" s="84" t="s">
        <v>70</v>
      </c>
    </row>
    <row r="13" spans="1:20" ht="15">
      <c r="A13" s="33" t="s">
        <v>23</v>
      </c>
      <c r="B13" s="139" t="s">
        <v>24</v>
      </c>
      <c r="C13" s="140"/>
      <c r="D13" s="141"/>
      <c r="E13" s="30" t="s">
        <v>22</v>
      </c>
      <c r="F13" s="44">
        <v>1.38</v>
      </c>
      <c r="G13" s="36"/>
      <c r="H13" s="45">
        <v>42377.88</v>
      </c>
      <c r="I13" s="36"/>
      <c r="J13" s="142">
        <v>41604.92</v>
      </c>
      <c r="K13" s="143"/>
      <c r="L13" s="36"/>
      <c r="M13" s="149">
        <v>42377.88</v>
      </c>
      <c r="N13" s="150"/>
      <c r="O13" s="151">
        <v>-772.96</v>
      </c>
      <c r="P13" s="152"/>
      <c r="Q13" s="153"/>
      <c r="R13" s="149">
        <v>772.96</v>
      </c>
      <c r="S13" s="150"/>
      <c r="T13" s="84" t="s">
        <v>70</v>
      </c>
    </row>
    <row r="14" spans="1:20" ht="15" customHeight="1">
      <c r="A14" s="9" t="s">
        <v>25</v>
      </c>
      <c r="B14" s="154" t="s">
        <v>26</v>
      </c>
      <c r="C14" s="155"/>
      <c r="D14" s="156"/>
      <c r="E14" s="10" t="s">
        <v>22</v>
      </c>
      <c r="F14" s="46">
        <v>3.04</v>
      </c>
      <c r="G14" s="36"/>
      <c r="H14" s="39">
        <v>93354.18</v>
      </c>
      <c r="I14" s="36"/>
      <c r="J14" s="157">
        <v>91651.39</v>
      </c>
      <c r="K14" s="158"/>
      <c r="L14" s="36"/>
      <c r="M14" s="129">
        <v>93354.18</v>
      </c>
      <c r="N14" s="138"/>
      <c r="O14" s="159">
        <v>-1702.79</v>
      </c>
      <c r="P14" s="160"/>
      <c r="Q14" s="161"/>
      <c r="R14" s="162">
        <v>1702.79</v>
      </c>
      <c r="S14" s="163"/>
      <c r="T14" s="84" t="s">
        <v>70</v>
      </c>
    </row>
    <row r="15" spans="1:20" ht="15" customHeight="1">
      <c r="A15" s="14" t="s">
        <v>27</v>
      </c>
      <c r="B15" s="121" t="s">
        <v>28</v>
      </c>
      <c r="C15" s="122"/>
      <c r="D15" s="123"/>
      <c r="E15" s="15" t="s">
        <v>22</v>
      </c>
      <c r="F15" s="46">
        <v>2.3</v>
      </c>
      <c r="G15" s="36"/>
      <c r="H15" s="47">
        <v>70629.87</v>
      </c>
      <c r="I15" s="36"/>
      <c r="J15" s="164">
        <v>69341.58</v>
      </c>
      <c r="K15" s="165"/>
      <c r="L15" s="36"/>
      <c r="M15" s="129">
        <v>70629.87</v>
      </c>
      <c r="N15" s="138"/>
      <c r="O15" s="166">
        <v>-1288.29</v>
      </c>
      <c r="P15" s="167"/>
      <c r="Q15" s="168"/>
      <c r="R15" s="166">
        <v>1288.29</v>
      </c>
      <c r="S15" s="169"/>
      <c r="T15" s="85" t="s">
        <v>71</v>
      </c>
    </row>
    <row r="16" spans="1:20" ht="15" customHeight="1">
      <c r="A16" s="16" t="s">
        <v>29</v>
      </c>
      <c r="B16" s="121" t="s">
        <v>30</v>
      </c>
      <c r="C16" s="170"/>
      <c r="D16" s="171"/>
      <c r="E16" s="17" t="s">
        <v>22</v>
      </c>
      <c r="F16" s="48">
        <v>1.32</v>
      </c>
      <c r="G16" s="36"/>
      <c r="H16" s="48">
        <v>40535.43</v>
      </c>
      <c r="I16" s="36"/>
      <c r="J16" s="166">
        <v>39796.06</v>
      </c>
      <c r="K16" s="169"/>
      <c r="L16" s="36"/>
      <c r="M16" s="166">
        <v>40535.43</v>
      </c>
      <c r="N16" s="169"/>
      <c r="O16" s="166">
        <v>-739.37</v>
      </c>
      <c r="P16" s="172"/>
      <c r="Q16" s="169"/>
      <c r="R16" s="166">
        <v>739.37</v>
      </c>
      <c r="S16" s="169"/>
      <c r="T16" s="85" t="s">
        <v>72</v>
      </c>
    </row>
    <row r="17" spans="1:20" ht="14.25" customHeight="1">
      <c r="A17" s="18" t="s">
        <v>31</v>
      </c>
      <c r="B17" s="173" t="s">
        <v>32</v>
      </c>
      <c r="C17" s="174"/>
      <c r="D17" s="175"/>
      <c r="E17" s="19" t="s">
        <v>22</v>
      </c>
      <c r="F17" s="49">
        <v>0.38</v>
      </c>
      <c r="G17" s="36"/>
      <c r="H17" s="50">
        <v>11669.25</v>
      </c>
      <c r="I17" s="36"/>
      <c r="J17" s="176">
        <v>11456.41</v>
      </c>
      <c r="K17" s="163"/>
      <c r="L17" s="36"/>
      <c r="M17" s="176">
        <v>11669.25</v>
      </c>
      <c r="N17" s="163"/>
      <c r="O17" s="177">
        <v>-212.84</v>
      </c>
      <c r="P17" s="178"/>
      <c r="Q17" s="179"/>
      <c r="R17" s="180">
        <v>212.84</v>
      </c>
      <c r="S17" s="181"/>
      <c r="T17" s="85" t="s">
        <v>73</v>
      </c>
    </row>
    <row r="18" spans="1:20" ht="33" customHeight="1">
      <c r="A18" s="31" t="s">
        <v>33</v>
      </c>
      <c r="B18" s="139" t="s">
        <v>34</v>
      </c>
      <c r="C18" s="140"/>
      <c r="D18" s="141"/>
      <c r="E18" s="32" t="s">
        <v>22</v>
      </c>
      <c r="F18" s="44">
        <v>0.16</v>
      </c>
      <c r="G18" s="36"/>
      <c r="H18" s="61">
        <v>4913.4</v>
      </c>
      <c r="I18" s="36"/>
      <c r="J18" s="142">
        <v>4823.78</v>
      </c>
      <c r="K18" s="143"/>
      <c r="L18" s="36"/>
      <c r="M18" s="151">
        <v>4913.4</v>
      </c>
      <c r="N18" s="153"/>
      <c r="O18" s="151">
        <v>-89.62</v>
      </c>
      <c r="P18" s="152"/>
      <c r="Q18" s="153"/>
      <c r="R18" s="151">
        <v>89.62</v>
      </c>
      <c r="S18" s="153"/>
      <c r="T18" s="86" t="s">
        <v>74</v>
      </c>
    </row>
    <row r="19" spans="1:20" ht="15" customHeight="1">
      <c r="A19" s="16" t="s">
        <v>35</v>
      </c>
      <c r="B19" s="121" t="s">
        <v>36</v>
      </c>
      <c r="C19" s="122"/>
      <c r="D19" s="123"/>
      <c r="E19" s="17" t="s">
        <v>22</v>
      </c>
      <c r="F19" s="51">
        <v>0.15</v>
      </c>
      <c r="G19" s="36"/>
      <c r="H19" s="48">
        <v>3070.86</v>
      </c>
      <c r="I19" s="36"/>
      <c r="J19" s="182">
        <v>3014.85</v>
      </c>
      <c r="K19" s="183"/>
      <c r="L19" s="36"/>
      <c r="M19" s="159">
        <v>3070.86</v>
      </c>
      <c r="N19" s="184"/>
      <c r="O19" s="129">
        <v>-56.01</v>
      </c>
      <c r="P19" s="185"/>
      <c r="Q19" s="186"/>
      <c r="R19" s="159">
        <v>56.01</v>
      </c>
      <c r="S19" s="184"/>
      <c r="T19" s="85" t="s">
        <v>75</v>
      </c>
    </row>
    <row r="20" spans="1:20" ht="15" customHeight="1">
      <c r="A20" s="16" t="s">
        <v>37</v>
      </c>
      <c r="B20" s="106" t="s">
        <v>38</v>
      </c>
      <c r="C20" s="187"/>
      <c r="D20" s="188"/>
      <c r="E20" s="17" t="s">
        <v>22</v>
      </c>
      <c r="F20" s="52">
        <v>0.06</v>
      </c>
      <c r="G20" s="36"/>
      <c r="H20" s="48">
        <v>1842.54</v>
      </c>
      <c r="I20" s="36"/>
      <c r="J20" s="182">
        <v>1808.91</v>
      </c>
      <c r="K20" s="183"/>
      <c r="L20" s="36"/>
      <c r="M20" s="159">
        <v>1842.54</v>
      </c>
      <c r="N20" s="184"/>
      <c r="O20" s="129">
        <v>-33.63</v>
      </c>
      <c r="P20" s="185"/>
      <c r="Q20" s="186"/>
      <c r="R20" s="159">
        <v>33.63</v>
      </c>
      <c r="S20" s="184"/>
      <c r="T20" s="87" t="s">
        <v>76</v>
      </c>
    </row>
    <row r="21" spans="1:20" ht="14.25" customHeight="1">
      <c r="A21" s="16" t="s">
        <v>39</v>
      </c>
      <c r="B21" s="106" t="s">
        <v>40</v>
      </c>
      <c r="C21" s="187"/>
      <c r="D21" s="188"/>
      <c r="E21" s="17" t="s">
        <v>22</v>
      </c>
      <c r="F21" s="52">
        <v>3.5</v>
      </c>
      <c r="G21" s="36"/>
      <c r="H21" s="48">
        <v>99488.37</v>
      </c>
      <c r="I21" s="36"/>
      <c r="J21" s="182">
        <v>97630.28</v>
      </c>
      <c r="K21" s="183"/>
      <c r="L21" s="36"/>
      <c r="M21" s="159">
        <v>99488.37</v>
      </c>
      <c r="N21" s="184"/>
      <c r="O21" s="129">
        <v>-1858.09</v>
      </c>
      <c r="P21" s="185"/>
      <c r="Q21" s="186"/>
      <c r="R21" s="159">
        <v>1858.09</v>
      </c>
      <c r="S21" s="184"/>
      <c r="T21" s="87" t="s">
        <v>76</v>
      </c>
    </row>
    <row r="22" spans="1:20" ht="14.25" customHeight="1">
      <c r="A22" s="20">
        <v>2</v>
      </c>
      <c r="B22" s="128" t="s">
        <v>41</v>
      </c>
      <c r="C22" s="189"/>
      <c r="D22" s="190"/>
      <c r="E22" s="10" t="s">
        <v>22</v>
      </c>
      <c r="F22" s="53">
        <v>0.5</v>
      </c>
      <c r="G22" s="36"/>
      <c r="H22" s="39">
        <v>8932.11</v>
      </c>
      <c r="I22" s="36"/>
      <c r="J22" s="182">
        <v>8372.46</v>
      </c>
      <c r="K22" s="183"/>
      <c r="L22" s="36"/>
      <c r="M22" s="129">
        <v>8932.11</v>
      </c>
      <c r="N22" s="138"/>
      <c r="O22" s="129">
        <v>-559.65</v>
      </c>
      <c r="P22" s="185"/>
      <c r="Q22" s="186"/>
      <c r="R22" s="129">
        <v>559.65</v>
      </c>
      <c r="S22" s="138"/>
      <c r="T22" s="83" t="s">
        <v>69</v>
      </c>
    </row>
    <row r="23" spans="1:20" ht="14.25" customHeight="1">
      <c r="A23" s="13"/>
      <c r="B23" s="128"/>
      <c r="C23" s="189"/>
      <c r="D23" s="190"/>
      <c r="E23" s="10"/>
      <c r="F23" s="52"/>
      <c r="G23" s="36"/>
      <c r="H23" s="39"/>
      <c r="I23" s="36"/>
      <c r="J23" s="182"/>
      <c r="K23" s="183"/>
      <c r="L23" s="36"/>
      <c r="M23" s="129"/>
      <c r="N23" s="138"/>
      <c r="O23" s="129"/>
      <c r="P23" s="185"/>
      <c r="Q23" s="186"/>
      <c r="R23" s="129"/>
      <c r="S23" s="138"/>
      <c r="T23" s="52"/>
    </row>
    <row r="24" spans="1:20" ht="15" customHeight="1">
      <c r="A24" s="13">
        <v>3</v>
      </c>
      <c r="B24" s="128" t="s">
        <v>42</v>
      </c>
      <c r="C24" s="189"/>
      <c r="D24" s="190"/>
      <c r="E24" s="10" t="s">
        <v>22</v>
      </c>
      <c r="F24" s="54">
        <v>4</v>
      </c>
      <c r="G24" s="36"/>
      <c r="H24" s="39" t="s">
        <v>13</v>
      </c>
      <c r="I24" s="36"/>
      <c r="J24" s="182">
        <f>J25+J26-J28</f>
        <v>208229.95</v>
      </c>
      <c r="K24" s="183"/>
      <c r="L24" s="36"/>
      <c r="M24" s="129">
        <v>21820</v>
      </c>
      <c r="N24" s="138"/>
      <c r="O24" s="129">
        <f>J24-M24</f>
        <v>186409.95</v>
      </c>
      <c r="P24" s="185"/>
      <c r="Q24" s="186"/>
      <c r="R24" s="129" t="s">
        <v>13</v>
      </c>
      <c r="S24" s="138"/>
      <c r="T24" s="52" t="s">
        <v>13</v>
      </c>
    </row>
    <row r="25" spans="1:20" ht="15" customHeight="1">
      <c r="A25" s="9" t="s">
        <v>13</v>
      </c>
      <c r="B25" s="106" t="s">
        <v>43</v>
      </c>
      <c r="C25" s="187"/>
      <c r="D25" s="188"/>
      <c r="E25" s="10" t="s">
        <v>22</v>
      </c>
      <c r="F25" s="54" t="s">
        <v>13</v>
      </c>
      <c r="G25" s="36"/>
      <c r="H25" s="39">
        <v>122497.2</v>
      </c>
      <c r="I25" s="36"/>
      <c r="J25" s="182">
        <v>123344.12</v>
      </c>
      <c r="K25" s="183"/>
      <c r="L25" s="36"/>
      <c r="M25" s="129" t="s">
        <v>13</v>
      </c>
      <c r="N25" s="138"/>
      <c r="O25" s="129" t="s">
        <v>13</v>
      </c>
      <c r="P25" s="185"/>
      <c r="Q25" s="186"/>
      <c r="R25" s="129" t="s">
        <v>13</v>
      </c>
      <c r="S25" s="138"/>
      <c r="T25" s="54" t="s">
        <v>13</v>
      </c>
    </row>
    <row r="26" spans="1:20" ht="15" customHeight="1">
      <c r="A26" s="9" t="s">
        <v>13</v>
      </c>
      <c r="B26" s="106" t="s">
        <v>44</v>
      </c>
      <c r="C26" s="187"/>
      <c r="D26" s="188"/>
      <c r="E26" s="10" t="s">
        <v>22</v>
      </c>
      <c r="F26" s="39" t="s">
        <v>13</v>
      </c>
      <c r="G26" s="36"/>
      <c r="H26" s="39" t="s">
        <v>13</v>
      </c>
      <c r="I26" s="36"/>
      <c r="J26" s="129">
        <v>92809.63</v>
      </c>
      <c r="K26" s="138"/>
      <c r="L26" s="36"/>
      <c r="M26" s="129" t="s">
        <v>13</v>
      </c>
      <c r="N26" s="138"/>
      <c r="O26" s="129" t="s">
        <v>13</v>
      </c>
      <c r="P26" s="191"/>
      <c r="Q26" s="138"/>
      <c r="R26" s="129" t="s">
        <v>13</v>
      </c>
      <c r="S26" s="138"/>
      <c r="T26" s="39" t="s">
        <v>13</v>
      </c>
    </row>
    <row r="27" spans="1:20" ht="14.25" customHeight="1">
      <c r="A27" s="21" t="s">
        <v>13</v>
      </c>
      <c r="B27" s="192" t="s">
        <v>45</v>
      </c>
      <c r="C27" s="193"/>
      <c r="D27" s="194"/>
      <c r="E27" s="22" t="s">
        <v>22</v>
      </c>
      <c r="F27" s="55" t="s">
        <v>13</v>
      </c>
      <c r="G27" s="36"/>
      <c r="H27" s="56" t="s">
        <v>13</v>
      </c>
      <c r="I27" s="36"/>
      <c r="J27" s="137" t="s">
        <v>13</v>
      </c>
      <c r="K27" s="138"/>
      <c r="L27" s="36"/>
      <c r="M27" s="137">
        <v>21820</v>
      </c>
      <c r="N27" s="138"/>
      <c r="O27" s="195" t="s">
        <v>13</v>
      </c>
      <c r="P27" s="191"/>
      <c r="Q27" s="183"/>
      <c r="R27" s="196" t="s">
        <v>13</v>
      </c>
      <c r="S27" s="197"/>
      <c r="T27" s="55" t="s">
        <v>13</v>
      </c>
    </row>
    <row r="28" spans="1:20" ht="15" customHeight="1">
      <c r="A28" s="9" t="s">
        <v>13</v>
      </c>
      <c r="B28" s="221" t="s">
        <v>80</v>
      </c>
      <c r="C28" s="187"/>
      <c r="D28" s="188"/>
      <c r="E28" s="10" t="s">
        <v>22</v>
      </c>
      <c r="F28" s="39" t="s">
        <v>13</v>
      </c>
      <c r="G28" s="36"/>
      <c r="H28" s="39" t="s">
        <v>13</v>
      </c>
      <c r="I28" s="36"/>
      <c r="J28" s="129">
        <v>7923.8</v>
      </c>
      <c r="K28" s="138"/>
      <c r="L28" s="36"/>
      <c r="M28" s="129" t="s">
        <v>13</v>
      </c>
      <c r="N28" s="138"/>
      <c r="O28" s="129" t="s">
        <v>13</v>
      </c>
      <c r="P28" s="191"/>
      <c r="Q28" s="138"/>
      <c r="R28" s="129" t="s">
        <v>13</v>
      </c>
      <c r="S28" s="138"/>
      <c r="T28" s="39" t="s">
        <v>13</v>
      </c>
    </row>
    <row r="29" spans="1:20" ht="15">
      <c r="A29" s="23" t="s">
        <v>13</v>
      </c>
      <c r="B29" s="121" t="s">
        <v>13</v>
      </c>
      <c r="C29" s="170"/>
      <c r="D29" s="171"/>
      <c r="E29" s="24" t="s">
        <v>13</v>
      </c>
      <c r="F29" s="48" t="s">
        <v>13</v>
      </c>
      <c r="G29" s="36"/>
      <c r="H29" s="57" t="s">
        <v>13</v>
      </c>
      <c r="I29" s="36"/>
      <c r="J29" s="166" t="s">
        <v>13</v>
      </c>
      <c r="K29" s="169"/>
      <c r="L29" s="36"/>
      <c r="M29" s="182" t="s">
        <v>13</v>
      </c>
      <c r="N29" s="138"/>
      <c r="O29" s="166" t="s">
        <v>13</v>
      </c>
      <c r="P29" s="172"/>
      <c r="Q29" s="169"/>
      <c r="R29" s="129" t="s">
        <v>13</v>
      </c>
      <c r="S29" s="186"/>
      <c r="T29" s="48" t="s">
        <v>13</v>
      </c>
    </row>
    <row r="30" spans="1:20" ht="15">
      <c r="A30" s="25">
        <v>4</v>
      </c>
      <c r="B30" s="198" t="s">
        <v>46</v>
      </c>
      <c r="C30" s="199"/>
      <c r="D30" s="200"/>
      <c r="E30" s="27" t="s">
        <v>22</v>
      </c>
      <c r="F30" s="48" t="s">
        <v>13</v>
      </c>
      <c r="G30" s="36"/>
      <c r="H30" s="57">
        <v>1252121.4</v>
      </c>
      <c r="I30" s="36"/>
      <c r="J30" s="159">
        <v>1317311.16</v>
      </c>
      <c r="K30" s="184"/>
      <c r="L30" s="36"/>
      <c r="M30" s="182">
        <v>1252121.4</v>
      </c>
      <c r="N30" s="138"/>
      <c r="O30" s="159">
        <v>-28.01</v>
      </c>
      <c r="P30" s="201"/>
      <c r="Q30" s="184"/>
      <c r="R30" s="129">
        <v>28.01</v>
      </c>
      <c r="S30" s="186"/>
      <c r="T30" s="48" t="s">
        <v>13</v>
      </c>
    </row>
    <row r="31" spans="1:20" ht="15">
      <c r="A31" s="26" t="s">
        <v>13</v>
      </c>
      <c r="B31" s="154" t="s">
        <v>47</v>
      </c>
      <c r="C31" s="199"/>
      <c r="D31" s="200"/>
      <c r="E31" s="27" t="s">
        <v>22</v>
      </c>
      <c r="F31" s="48" t="s">
        <v>13</v>
      </c>
      <c r="G31" s="36"/>
      <c r="H31" s="58">
        <v>8574.36</v>
      </c>
      <c r="I31" s="36"/>
      <c r="J31" s="159">
        <v>8546.35</v>
      </c>
      <c r="K31" s="184"/>
      <c r="L31" s="36"/>
      <c r="M31" s="182">
        <v>8574.36</v>
      </c>
      <c r="N31" s="138"/>
      <c r="O31" s="159">
        <v>-28.01</v>
      </c>
      <c r="P31" s="201"/>
      <c r="Q31" s="184"/>
      <c r="R31" s="129">
        <v>28.01</v>
      </c>
      <c r="S31" s="186"/>
      <c r="T31" s="88" t="s">
        <v>77</v>
      </c>
    </row>
    <row r="32" spans="1:20" ht="15">
      <c r="A32" s="23" t="s">
        <v>13</v>
      </c>
      <c r="B32" s="154" t="s">
        <v>48</v>
      </c>
      <c r="C32" s="199"/>
      <c r="D32" s="200"/>
      <c r="E32" s="24" t="s">
        <v>22</v>
      </c>
      <c r="F32" s="48" t="s">
        <v>13</v>
      </c>
      <c r="G32" s="36"/>
      <c r="H32" s="59">
        <v>208706.47</v>
      </c>
      <c r="I32" s="36"/>
      <c r="J32" s="159">
        <v>213743.6</v>
      </c>
      <c r="K32" s="184"/>
      <c r="L32" s="36"/>
      <c r="M32" s="182">
        <v>208706.47</v>
      </c>
      <c r="N32" s="138"/>
      <c r="O32" s="159"/>
      <c r="P32" s="201"/>
      <c r="Q32" s="184"/>
      <c r="R32" s="129" t="s">
        <v>13</v>
      </c>
      <c r="S32" s="186"/>
      <c r="T32" s="85" t="s">
        <v>78</v>
      </c>
    </row>
    <row r="33" spans="1:20" ht="15">
      <c r="A33" s="28" t="s">
        <v>13</v>
      </c>
      <c r="B33" s="106" t="s">
        <v>49</v>
      </c>
      <c r="C33" s="193"/>
      <c r="D33" s="202"/>
      <c r="E33" s="29" t="s">
        <v>22</v>
      </c>
      <c r="F33" s="60" t="s">
        <v>13</v>
      </c>
      <c r="G33" s="36"/>
      <c r="H33" s="59">
        <v>141512.33</v>
      </c>
      <c r="I33" s="36"/>
      <c r="J33" s="182">
        <v>144970.96</v>
      </c>
      <c r="K33" s="138"/>
      <c r="L33" s="36"/>
      <c r="M33" s="182">
        <v>141512.33</v>
      </c>
      <c r="N33" s="183"/>
      <c r="O33" s="182"/>
      <c r="P33" s="191"/>
      <c r="Q33" s="183"/>
      <c r="R33" s="182" t="s">
        <v>13</v>
      </c>
      <c r="S33" s="183"/>
      <c r="T33" s="85" t="s">
        <v>78</v>
      </c>
    </row>
    <row r="34" spans="1:20" ht="15" customHeight="1">
      <c r="A34" s="28" t="s">
        <v>13</v>
      </c>
      <c r="B34" s="106" t="s">
        <v>50</v>
      </c>
      <c r="C34" s="193"/>
      <c r="D34" s="202"/>
      <c r="E34" s="29" t="s">
        <v>22</v>
      </c>
      <c r="F34" s="59" t="s">
        <v>13</v>
      </c>
      <c r="G34" s="36"/>
      <c r="H34" s="59">
        <v>893328.24</v>
      </c>
      <c r="I34" s="36"/>
      <c r="J34" s="182">
        <v>950050.25</v>
      </c>
      <c r="K34" s="138"/>
      <c r="L34" s="36"/>
      <c r="M34" s="182">
        <v>893328.24</v>
      </c>
      <c r="N34" s="183"/>
      <c r="O34" s="182"/>
      <c r="P34" s="191"/>
      <c r="Q34" s="183"/>
      <c r="R34" s="182" t="s">
        <v>13</v>
      </c>
      <c r="S34" s="183"/>
      <c r="T34" s="85" t="s">
        <v>79</v>
      </c>
    </row>
    <row r="35" spans="6:20" ht="15" customHeight="1"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</row>
    <row r="36" spans="1:12" ht="15">
      <c r="A36" s="210" t="s">
        <v>82</v>
      </c>
      <c r="B36" s="211"/>
      <c r="C36" s="211"/>
      <c r="D36" s="211"/>
      <c r="E36" s="211"/>
      <c r="F36" s="212">
        <f>SUM(F37:F38)</f>
        <v>21820</v>
      </c>
      <c r="G36" s="212"/>
      <c r="H36" s="62"/>
      <c r="I36" s="62"/>
      <c r="J36" s="62"/>
      <c r="K36" s="62"/>
      <c r="L36" s="62"/>
    </row>
    <row r="37" spans="1:12" ht="15">
      <c r="A37" s="213" t="s">
        <v>52</v>
      </c>
      <c r="B37" s="214"/>
      <c r="C37" s="214"/>
      <c r="D37" s="214"/>
      <c r="E37" s="215"/>
      <c r="F37" s="63">
        <v>7000</v>
      </c>
      <c r="G37" s="64"/>
      <c r="H37" s="62"/>
      <c r="I37" s="62"/>
      <c r="J37" s="62"/>
      <c r="K37" s="62"/>
      <c r="L37" s="62"/>
    </row>
    <row r="38" spans="1:12" ht="29.25" customHeight="1">
      <c r="A38" s="216" t="s">
        <v>53</v>
      </c>
      <c r="B38" s="217"/>
      <c r="C38" s="217"/>
      <c r="D38" s="217"/>
      <c r="E38" s="218"/>
      <c r="F38" s="65">
        <v>14820</v>
      </c>
      <c r="G38" s="64"/>
      <c r="H38" s="62"/>
      <c r="I38" s="62"/>
      <c r="J38" s="62"/>
      <c r="K38" s="62"/>
      <c r="L38" s="62"/>
    </row>
    <row r="39" spans="1:12" ht="15">
      <c r="A39" s="62"/>
      <c r="B39" s="62"/>
      <c r="C39" s="62"/>
      <c r="D39" s="62"/>
      <c r="E39" s="62"/>
      <c r="F39" s="62"/>
      <c r="G39" s="62"/>
      <c r="H39" s="62"/>
      <c r="I39" s="62"/>
      <c r="J39" s="62"/>
      <c r="K39" s="62"/>
      <c r="L39" s="62"/>
    </row>
    <row r="40" spans="1:12" ht="15">
      <c r="A40" s="204" t="s">
        <v>81</v>
      </c>
      <c r="B40" s="205"/>
      <c r="C40" s="205"/>
      <c r="D40" s="205"/>
      <c r="E40" s="206"/>
      <c r="F40" s="207">
        <f>SUM(F41:F44)</f>
        <v>11412</v>
      </c>
      <c r="G40" s="207"/>
      <c r="H40" s="62"/>
      <c r="I40" s="62"/>
      <c r="J40" s="62"/>
      <c r="K40" s="62"/>
      <c r="L40" s="62"/>
    </row>
    <row r="41" spans="1:12" ht="15">
      <c r="A41" s="92" t="s">
        <v>54</v>
      </c>
      <c r="B41" s="208"/>
      <c r="C41" s="208"/>
      <c r="D41" s="208"/>
      <c r="E41" s="208"/>
      <c r="F41" s="209">
        <v>2700</v>
      </c>
      <c r="G41" s="209"/>
      <c r="H41" s="62"/>
      <c r="I41" s="62"/>
      <c r="J41" s="62"/>
      <c r="K41" s="62"/>
      <c r="L41" s="62"/>
    </row>
    <row r="42" spans="1:12" ht="15">
      <c r="A42" s="208" t="s">
        <v>55</v>
      </c>
      <c r="B42" s="208"/>
      <c r="C42" s="208"/>
      <c r="D42" s="208"/>
      <c r="E42" s="208"/>
      <c r="F42" s="209">
        <v>1692</v>
      </c>
      <c r="G42" s="209"/>
      <c r="H42" s="62"/>
      <c r="I42" s="62"/>
      <c r="J42" s="62"/>
      <c r="K42" s="62"/>
      <c r="L42" s="62"/>
    </row>
    <row r="43" spans="1:12" ht="15">
      <c r="A43" s="208" t="s">
        <v>56</v>
      </c>
      <c r="B43" s="208"/>
      <c r="C43" s="208"/>
      <c r="D43" s="208"/>
      <c r="E43" s="208"/>
      <c r="F43" s="209">
        <v>4320</v>
      </c>
      <c r="G43" s="209"/>
      <c r="H43" s="62"/>
      <c r="I43" s="62"/>
      <c r="J43" s="62"/>
      <c r="K43" s="62"/>
      <c r="L43" s="62"/>
    </row>
    <row r="44" spans="1:12" ht="15">
      <c r="A44" s="208" t="s">
        <v>57</v>
      </c>
      <c r="B44" s="208"/>
      <c r="C44" s="208"/>
      <c r="D44" s="208"/>
      <c r="E44" s="208"/>
      <c r="F44" s="203">
        <v>2700</v>
      </c>
      <c r="G44" s="203"/>
      <c r="H44" s="62"/>
      <c r="I44" s="62"/>
      <c r="J44" s="62"/>
      <c r="K44" s="62"/>
      <c r="L44" s="62"/>
    </row>
    <row r="45" spans="1:12" ht="15">
      <c r="A45" s="66"/>
      <c r="B45" s="67"/>
      <c r="C45" s="67"/>
      <c r="D45" s="67"/>
      <c r="E45" s="67"/>
      <c r="F45" s="66"/>
      <c r="G45" s="62"/>
      <c r="H45" s="62"/>
      <c r="I45" s="62"/>
      <c r="J45" s="62"/>
      <c r="K45" s="62"/>
      <c r="L45" s="62"/>
    </row>
    <row r="46" spans="1:12" ht="15">
      <c r="A46" s="68"/>
      <c r="B46" s="69"/>
      <c r="C46" s="69"/>
      <c r="D46" s="69"/>
      <c r="E46" s="70" t="s">
        <v>15</v>
      </c>
      <c r="F46" s="70" t="s">
        <v>22</v>
      </c>
      <c r="G46" s="62"/>
      <c r="H46" s="62"/>
      <c r="I46" s="62"/>
      <c r="J46" s="62"/>
      <c r="K46" s="62"/>
      <c r="L46" s="62"/>
    </row>
    <row r="47" spans="1:12" ht="25.5" customHeight="1">
      <c r="A47" s="91" t="s">
        <v>83</v>
      </c>
      <c r="B47" s="92"/>
      <c r="C47" s="92"/>
      <c r="D47" s="92"/>
      <c r="E47" s="92"/>
      <c r="F47" s="71">
        <f>SUM(F48:F53)</f>
        <v>45659.92</v>
      </c>
      <c r="G47" s="72"/>
      <c r="H47" s="67"/>
      <c r="I47" s="62"/>
      <c r="J47" s="62"/>
      <c r="K47" s="62"/>
      <c r="L47" s="62"/>
    </row>
    <row r="48" spans="1:12" ht="15">
      <c r="A48" s="208" t="s">
        <v>58</v>
      </c>
      <c r="B48" s="208"/>
      <c r="C48" s="208"/>
      <c r="D48" s="208"/>
      <c r="E48" s="73">
        <v>157.7</v>
      </c>
      <c r="F48" s="90">
        <v>4639.7</v>
      </c>
      <c r="G48" s="74"/>
      <c r="H48" s="67"/>
      <c r="I48" s="62"/>
      <c r="J48" s="62"/>
      <c r="K48" s="62"/>
      <c r="L48" s="62"/>
    </row>
    <row r="49" spans="1:12" ht="15">
      <c r="A49" s="208" t="s">
        <v>59</v>
      </c>
      <c r="B49" s="208"/>
      <c r="C49" s="208"/>
      <c r="D49" s="208"/>
      <c r="E49" s="73">
        <v>43.8</v>
      </c>
      <c r="F49" s="90">
        <v>1408.22</v>
      </c>
      <c r="G49" s="74"/>
      <c r="H49" s="67"/>
      <c r="I49" s="62"/>
      <c r="J49" s="62"/>
      <c r="K49" s="62"/>
      <c r="L49" s="62"/>
    </row>
    <row r="50" spans="1:12" ht="15">
      <c r="A50" s="208" t="s">
        <v>60</v>
      </c>
      <c r="B50" s="208"/>
      <c r="C50" s="208"/>
      <c r="D50" s="208"/>
      <c r="E50" s="73">
        <v>560.9</v>
      </c>
      <c r="F50" s="90">
        <v>21331.59</v>
      </c>
      <c r="G50" s="74"/>
      <c r="H50" s="67"/>
      <c r="I50" s="62"/>
      <c r="J50" s="62"/>
      <c r="K50" s="62"/>
      <c r="L50" s="62"/>
    </row>
    <row r="51" spans="1:12" ht="15">
      <c r="A51" s="92" t="s">
        <v>61</v>
      </c>
      <c r="B51" s="208"/>
      <c r="C51" s="208"/>
      <c r="D51" s="208"/>
      <c r="E51" s="73">
        <v>361.5</v>
      </c>
      <c r="F51" s="90">
        <v>15471.63</v>
      </c>
      <c r="G51" s="74"/>
      <c r="H51" s="67"/>
      <c r="I51" s="62"/>
      <c r="J51" s="62"/>
      <c r="K51" s="62"/>
      <c r="L51" s="62"/>
    </row>
    <row r="52" spans="1:12" ht="15">
      <c r="A52" s="208" t="s">
        <v>62</v>
      </c>
      <c r="B52" s="208"/>
      <c r="C52" s="208"/>
      <c r="D52" s="208"/>
      <c r="E52" s="73">
        <v>43.2</v>
      </c>
      <c r="F52" s="90">
        <v>416.68</v>
      </c>
      <c r="G52" s="74"/>
      <c r="H52" s="67"/>
      <c r="I52" s="62"/>
      <c r="J52" s="62"/>
      <c r="K52" s="62"/>
      <c r="L52" s="62"/>
    </row>
    <row r="53" spans="1:12" ht="15">
      <c r="A53" s="92" t="s">
        <v>63</v>
      </c>
      <c r="B53" s="208"/>
      <c r="C53" s="208"/>
      <c r="D53" s="208"/>
      <c r="E53" s="73">
        <v>30.7</v>
      </c>
      <c r="F53" s="90">
        <v>2392.1</v>
      </c>
      <c r="G53" s="74"/>
      <c r="H53" s="67"/>
      <c r="I53" s="62"/>
      <c r="J53" s="62"/>
      <c r="K53" s="62"/>
      <c r="L53" s="62"/>
    </row>
    <row r="54" ht="15">
      <c r="E54" s="75"/>
    </row>
    <row r="55" spans="1:12" ht="15">
      <c r="A55" s="66"/>
      <c r="B55" s="67"/>
      <c r="C55" s="67"/>
      <c r="D55" s="67"/>
      <c r="E55" s="67"/>
      <c r="F55" s="67"/>
      <c r="G55" s="67"/>
      <c r="H55" s="62"/>
      <c r="I55" s="62"/>
      <c r="J55" s="62"/>
      <c r="K55" s="62"/>
      <c r="L55" s="62"/>
    </row>
    <row r="56" spans="1:12" ht="15">
      <c r="A56" s="62"/>
      <c r="B56" s="62"/>
      <c r="C56" s="62"/>
      <c r="D56" s="62"/>
      <c r="E56" s="62"/>
      <c r="F56" s="62"/>
      <c r="G56" s="62"/>
      <c r="H56" s="62"/>
      <c r="I56" s="62"/>
      <c r="J56" s="62"/>
      <c r="K56" s="62"/>
      <c r="L56" s="62"/>
    </row>
    <row r="57" spans="1:12" ht="15">
      <c r="A57" s="76" t="s">
        <v>64</v>
      </c>
      <c r="B57" s="76"/>
      <c r="C57" s="77"/>
      <c r="D57" s="78"/>
      <c r="E57" s="62"/>
      <c r="F57" s="62"/>
      <c r="G57" s="79" t="s">
        <v>65</v>
      </c>
      <c r="H57" s="80"/>
      <c r="I57" s="80"/>
      <c r="J57" s="62"/>
      <c r="K57" s="62"/>
      <c r="L57" s="62"/>
    </row>
    <row r="58" spans="1:12" ht="15">
      <c r="A58" s="62"/>
      <c r="B58" s="79"/>
      <c r="C58" s="78"/>
      <c r="D58" s="81"/>
      <c r="E58" s="81"/>
      <c r="F58" s="81"/>
      <c r="G58" s="81"/>
      <c r="H58" s="80"/>
      <c r="I58" s="80"/>
      <c r="J58" s="62"/>
      <c r="K58" s="62"/>
      <c r="L58" s="62"/>
    </row>
    <row r="59" spans="1:12" ht="15">
      <c r="A59" s="62"/>
      <c r="B59" s="79"/>
      <c r="C59" s="81"/>
      <c r="D59" s="81"/>
      <c r="E59" s="81"/>
      <c r="F59" s="62"/>
      <c r="G59" s="82"/>
      <c r="H59" s="81"/>
      <c r="I59" s="80"/>
      <c r="J59" s="62"/>
      <c r="K59" s="62"/>
      <c r="L59" s="62"/>
    </row>
    <row r="60" spans="1:12" ht="15">
      <c r="A60" s="222" t="s">
        <v>66</v>
      </c>
      <c r="B60" s="222"/>
      <c r="C60" s="222"/>
      <c r="D60" s="222"/>
      <c r="E60" s="81"/>
      <c r="F60" s="81"/>
      <c r="G60" s="81"/>
      <c r="H60" s="80"/>
      <c r="I60" s="80"/>
      <c r="J60" s="62"/>
      <c r="K60" s="62"/>
      <c r="L60" s="62"/>
    </row>
    <row r="61" spans="1:12" ht="15">
      <c r="A61" s="219" t="s">
        <v>67</v>
      </c>
      <c r="B61" s="220"/>
      <c r="C61" s="82"/>
      <c r="D61" s="79"/>
      <c r="E61" s="81"/>
      <c r="F61" s="81"/>
      <c r="G61" s="81"/>
      <c r="H61" s="80"/>
      <c r="I61" s="80"/>
      <c r="J61" s="62"/>
      <c r="K61" s="62"/>
      <c r="L61" s="62"/>
    </row>
    <row r="62" spans="1:12" ht="15">
      <c r="A62" s="219" t="s">
        <v>68</v>
      </c>
      <c r="B62" s="220"/>
      <c r="C62" s="82"/>
      <c r="D62" s="81"/>
      <c r="E62" s="81"/>
      <c r="F62" s="81"/>
      <c r="G62" s="81"/>
      <c r="H62" s="80"/>
      <c r="I62" s="80"/>
      <c r="J62" s="62"/>
      <c r="K62" s="62"/>
      <c r="L62" s="62"/>
    </row>
  </sheetData>
  <sheetProtection/>
  <mergeCells count="165">
    <mergeCell ref="M28:N28"/>
    <mergeCell ref="O28:Q28"/>
    <mergeCell ref="R28:S28"/>
    <mergeCell ref="A53:D53"/>
    <mergeCell ref="A60:D60"/>
    <mergeCell ref="A61:B61"/>
    <mergeCell ref="F42:G42"/>
    <mergeCell ref="A43:E43"/>
    <mergeCell ref="F43:G43"/>
    <mergeCell ref="A44:E44"/>
    <mergeCell ref="A62:B62"/>
    <mergeCell ref="B28:D28"/>
    <mergeCell ref="J28:K28"/>
    <mergeCell ref="A48:D48"/>
    <mergeCell ref="A49:D49"/>
    <mergeCell ref="A50:D50"/>
    <mergeCell ref="A51:D51"/>
    <mergeCell ref="A52:D52"/>
    <mergeCell ref="A42:E42"/>
    <mergeCell ref="F44:G44"/>
    <mergeCell ref="A40:E40"/>
    <mergeCell ref="F40:G40"/>
    <mergeCell ref="A41:E41"/>
    <mergeCell ref="F41:G41"/>
    <mergeCell ref="A36:E36"/>
    <mergeCell ref="F36:G36"/>
    <mergeCell ref="A37:E37"/>
    <mergeCell ref="A38:E38"/>
    <mergeCell ref="B34:D34"/>
    <mergeCell ref="J34:K34"/>
    <mergeCell ref="M34:N34"/>
    <mergeCell ref="O34:Q34"/>
    <mergeCell ref="R34:S34"/>
    <mergeCell ref="B33:D33"/>
    <mergeCell ref="J33:K33"/>
    <mergeCell ref="M33:N33"/>
    <mergeCell ref="O33:Q33"/>
    <mergeCell ref="R33:S33"/>
    <mergeCell ref="B31:D31"/>
    <mergeCell ref="J31:K31"/>
    <mergeCell ref="M31:N31"/>
    <mergeCell ref="O31:Q31"/>
    <mergeCell ref="R31:S31"/>
    <mergeCell ref="B32:D32"/>
    <mergeCell ref="J32:K32"/>
    <mergeCell ref="M32:N32"/>
    <mergeCell ref="O32:Q32"/>
    <mergeCell ref="R32:S32"/>
    <mergeCell ref="B29:D29"/>
    <mergeCell ref="J29:K29"/>
    <mergeCell ref="M29:N29"/>
    <mergeCell ref="O29:Q29"/>
    <mergeCell ref="R29:S29"/>
    <mergeCell ref="B30:D30"/>
    <mergeCell ref="J30:K30"/>
    <mergeCell ref="M30:N30"/>
    <mergeCell ref="O30:Q30"/>
    <mergeCell ref="R30:S30"/>
    <mergeCell ref="B27:D27"/>
    <mergeCell ref="J27:K27"/>
    <mergeCell ref="M27:N27"/>
    <mergeCell ref="O27:Q27"/>
    <mergeCell ref="R27:S27"/>
    <mergeCell ref="B25:D25"/>
    <mergeCell ref="J25:K25"/>
    <mergeCell ref="M25:N25"/>
    <mergeCell ref="O25:Q25"/>
    <mergeCell ref="R25:S25"/>
    <mergeCell ref="B26:D26"/>
    <mergeCell ref="J26:K26"/>
    <mergeCell ref="M26:N26"/>
    <mergeCell ref="O26:Q26"/>
    <mergeCell ref="R26:S26"/>
    <mergeCell ref="B23:D23"/>
    <mergeCell ref="J23:K23"/>
    <mergeCell ref="M23:N23"/>
    <mergeCell ref="O23:Q23"/>
    <mergeCell ref="R23:S23"/>
    <mergeCell ref="B24:D24"/>
    <mergeCell ref="J24:K24"/>
    <mergeCell ref="M24:N24"/>
    <mergeCell ref="O24:Q24"/>
    <mergeCell ref="R24:S24"/>
    <mergeCell ref="B22:D22"/>
    <mergeCell ref="J22:K22"/>
    <mergeCell ref="M22:N22"/>
    <mergeCell ref="O22:Q22"/>
    <mergeCell ref="R22:S22"/>
    <mergeCell ref="B20:D20"/>
    <mergeCell ref="J20:K20"/>
    <mergeCell ref="M20:N20"/>
    <mergeCell ref="O20:Q20"/>
    <mergeCell ref="R20:S20"/>
    <mergeCell ref="B21:D21"/>
    <mergeCell ref="J21:K21"/>
    <mergeCell ref="M21:N21"/>
    <mergeCell ref="O21:Q21"/>
    <mergeCell ref="R21:S21"/>
    <mergeCell ref="B18:D18"/>
    <mergeCell ref="J18:K18"/>
    <mergeCell ref="M18:N18"/>
    <mergeCell ref="O18:Q18"/>
    <mergeCell ref="R18:S18"/>
    <mergeCell ref="B19:D19"/>
    <mergeCell ref="J19:K19"/>
    <mergeCell ref="M19:N19"/>
    <mergeCell ref="O19:Q19"/>
    <mergeCell ref="R19:S19"/>
    <mergeCell ref="B16:D16"/>
    <mergeCell ref="J16:K16"/>
    <mergeCell ref="M16:N16"/>
    <mergeCell ref="O16:Q16"/>
    <mergeCell ref="R16:S16"/>
    <mergeCell ref="B17:D17"/>
    <mergeCell ref="J17:K17"/>
    <mergeCell ref="M17:N17"/>
    <mergeCell ref="O17:Q17"/>
    <mergeCell ref="R17:S17"/>
    <mergeCell ref="B14:D14"/>
    <mergeCell ref="J14:K14"/>
    <mergeCell ref="M14:N14"/>
    <mergeCell ref="O14:Q14"/>
    <mergeCell ref="R14:S14"/>
    <mergeCell ref="B15:D15"/>
    <mergeCell ref="J15:K15"/>
    <mergeCell ref="M15:N15"/>
    <mergeCell ref="O15:Q15"/>
    <mergeCell ref="R15:S15"/>
    <mergeCell ref="O12:Q12"/>
    <mergeCell ref="R12:S12"/>
    <mergeCell ref="M12:N12"/>
    <mergeCell ref="B13:D13"/>
    <mergeCell ref="J13:K13"/>
    <mergeCell ref="B12:D12"/>
    <mergeCell ref="J12:K12"/>
    <mergeCell ref="M13:N13"/>
    <mergeCell ref="O13:Q13"/>
    <mergeCell ref="R13:S13"/>
    <mergeCell ref="B10:D10"/>
    <mergeCell ref="J10:K10"/>
    <mergeCell ref="M10:N10"/>
    <mergeCell ref="O10:Q10"/>
    <mergeCell ref="R10:S10"/>
    <mergeCell ref="B11:D11"/>
    <mergeCell ref="J11:K11"/>
    <mergeCell ref="O11:Q11"/>
    <mergeCell ref="R11:S11"/>
    <mergeCell ref="M8:N8"/>
    <mergeCell ref="O8:Q8"/>
    <mergeCell ref="R8:S8"/>
    <mergeCell ref="B9:D9"/>
    <mergeCell ref="J9:K9"/>
    <mergeCell ref="M9:N9"/>
    <mergeCell ref="O9:Q9"/>
    <mergeCell ref="R9:S9"/>
    <mergeCell ref="A47:E47"/>
    <mergeCell ref="C1:R2"/>
    <mergeCell ref="D3:P3"/>
    <mergeCell ref="C5:O5"/>
    <mergeCell ref="B7:D7"/>
    <mergeCell ref="L7:M7"/>
    <mergeCell ref="O7:Q7"/>
    <mergeCell ref="R7:S7"/>
    <mergeCell ref="B8:D8"/>
    <mergeCell ref="J8:K8"/>
  </mergeCells>
  <printOptions/>
  <pageMargins left="0.3611111111111111" right="0.3611111111111111" top="0.3611111111111111" bottom="0.3611111111111111" header="0.3" footer="0.3"/>
  <pageSetup orientation="landscape" paperSize="9" scale="97" r:id="rId1"/>
  <rowBreaks count="1" manualBreakCount="1">
    <brk id="3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korshunova</dc:creator>
  <cp:keywords/>
  <dc:description/>
  <cp:lastModifiedBy>korshunova</cp:lastModifiedBy>
  <dcterms:created xsi:type="dcterms:W3CDTF">2024-02-25T06:45:29Z</dcterms:created>
  <dcterms:modified xsi:type="dcterms:W3CDTF">2024-03-19T08:09:29Z</dcterms:modified>
  <cp:category/>
  <cp:version/>
  <cp:contentType/>
  <cp:contentStatus/>
</cp:coreProperties>
</file>