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155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<sst xmlns="http://schemas.openxmlformats.org/spreadsheetml/2006/main" count="104" uniqueCount="73">
  <si>
    <t>Отчет о выполнении договора на управление по многоквартирному жилому дому</t>
  </si>
  <si>
    <t>за период с 01.01.2022  по 31.12.2022</t>
  </si>
  <si>
    <t xml:space="preserve">Адрес: Пухова ул, д.48/24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</si>
  <si>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</si>
  <si>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</si>
  <si>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</si>
  <si>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</si>
  <si>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</si>
  <si>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</si>
  <si>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</si>
  <si>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</si>
  <si>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</si>
  <si>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</si>
  <si>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</si>
  <si>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</si>
  <si>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</si>
  <si>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</si>
  <si>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</si>
  <si>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</si>
  <si>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</si>
  <si>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</si>
  <si>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</si>
  <si>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</si>
  <si>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</si>
  <si>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</si>
  <si>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</si>
  <si>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/>
  </si>
  <si>
    <t xml:space="preserve"> Текущий ремонт</t>
  </si>
  <si>
    <t xml:space="preserve"> 2022г</t>
  </si>
  <si>
    <t xml:space="preserve"> Остаток средств на  01.01.2022</t>
  </si>
  <si>
    <t xml:space="preserve"> Выполненные работы в 2022г.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</si>
  <si>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</si>
  <si>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</si>
  <si>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</si>
  <si>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</si>
  <si>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</si>
  <si>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кв.м.</t>
  </si>
  <si>
    <t xml:space="preserve">1089,60 </t>
  </si>
  <si>
    <t>руб.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</si>
  <si>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</si>
  <si>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</si>
  <si>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</si>
  <si>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</si>
  <si>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</si>
  <si>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</si>
  <si>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ПАО "КСК"</t>
  </si>
  <si>
    <t>ГП "Калугаоблводоканал"</t>
  </si>
  <si>
    <t>МУП "Калугатеплосеть" г.Калуги</t>
  </si>
  <si>
    <t>Буровые основания</t>
  </si>
  <si>
    <t>Бурина О.Н.</t>
  </si>
  <si>
    <t>Кахаров А.А.</t>
  </si>
  <si>
    <t>МКУ Служба спасения</t>
  </si>
  <si>
    <t>ООО "Аваз"</t>
  </si>
  <si>
    <t>ОАО "Ростелеком"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</si>
  <si>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</si>
  <si>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</si>
  <si>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</si>
  <si>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</si>
  <si>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</si>
  <si>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Расшифровка выполненных работ по текущему ремонту за 2022г.</t>
  </si>
  <si>
    <t>Оплачено нежилыми помещениями за 2022г.</t>
  </si>
  <si>
    <t>Оплачено провайдерами за 2022г.</t>
  </si>
  <si>
    <t>механиз.уборка снега</t>
  </si>
  <si>
    <t>ремонт системы канализации в кв.12</t>
  </si>
  <si>
    <t>очистка крыши от снега наледи с привлеч.промальп.</t>
  </si>
  <si>
    <t>автовышка (очистка крыши от снега наледи с привлеч. спецтехники)</t>
  </si>
  <si>
    <t>возм.затрат за исп.с/техники по рем.водост.сист.</t>
  </si>
  <si>
    <t>возм.затр.за исп.спецтехн.при пров.раб.по снятию воронок</t>
  </si>
  <si>
    <t>Задолженность населения</t>
  </si>
  <si>
    <t>Выполн..работы в 2021г.</t>
  </si>
  <si>
    <t>дог-р с ООО "ЖЭУ №15"</t>
  </si>
  <si>
    <t>ИП Тарасова Н.В.</t>
  </si>
  <si>
    <t>ООО "ТТК-СВЯЗЬ"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</si>
</sst>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9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9" fillId="0" borderId="0">
      <alignment horizontal="left" vertical="top"/>
      <protection/>
    </xf>
    <xf numFmtId="0" fontId="28" fillId="0" borderId="0">
      <alignment horizontal="left" vertical="top"/>
      <protection/>
    </xf>
    <xf numFmtId="0" fontId="29" fillId="0" borderId="0">
      <alignment horizontal="center" vertical="center"/>
      <protection/>
    </xf>
    <xf numFmtId="0" fontId="29" fillId="0" borderId="0">
      <alignment horizontal="center" vertical="top"/>
      <protection/>
    </xf>
    <xf numFmtId="0" fontId="30" fillId="0" borderId="0">
      <alignment horizontal="center" vertical="top"/>
      <protection/>
    </xf>
    <xf numFmtId="0" fontId="31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9" fillId="0" borderId="10" xfId="52" applyBorder="1" applyAlignment="1" quotePrefix="1">
      <alignment horizontal="center" vertical="center" wrapText="1"/>
      <protection/>
    </xf>
    <xf numFmtId="0" fontId="29" fillId="0" borderId="11" xfId="52" applyBorder="1" applyAlignment="1" quotePrefix="1">
      <alignment horizontal="center" vertical="center" wrapText="1"/>
      <protection/>
    </xf>
    <xf numFmtId="0" fontId="29" fillId="0" borderId="12" xfId="52" applyBorder="1" applyAlignment="1" quotePrefix="1">
      <alignment horizontal="center" vertical="center" wrapText="1"/>
      <protection/>
    </xf>
    <xf numFmtId="0" fontId="28" fillId="0" borderId="13" xfId="49" applyBorder="1" applyAlignment="1">
      <alignment horizontal="left" vertical="top" wrapText="1"/>
      <protection/>
    </xf>
    <xf numFmtId="0" fontId="28" fillId="0" borderId="10" xfId="34" applyBorder="1" applyAlignment="1">
      <alignment horizontal="right" vertical="top" wrapText="1"/>
      <protection/>
    </xf>
    <xf numFmtId="0" fontId="28" fillId="0" borderId="14" xfId="34" applyBorder="1" applyAlignment="1">
      <alignment horizontal="right" vertical="top" wrapText="1"/>
      <protection/>
    </xf>
    <xf numFmtId="0" fontId="28" fillId="0" borderId="10" xfId="49" applyBorder="1" applyAlignment="1">
      <alignment horizontal="left" vertical="top" wrapText="1"/>
      <protection/>
    </xf>
    <xf numFmtId="2" fontId="28" fillId="0" borderId="10" xfId="34" applyNumberFormat="1" applyBorder="1" applyAlignment="1">
      <alignment horizontal="right" vertical="top" wrapText="1"/>
      <protection/>
    </xf>
    <xf numFmtId="0" fontId="28" fillId="0" borderId="15" xfId="34" applyBorder="1" applyAlignment="1">
      <alignment horizontal="right" vertical="top" wrapText="1"/>
      <protection/>
    </xf>
    <xf numFmtId="0" fontId="28" fillId="0" borderId="16" xfId="34" applyBorder="1" applyAlignment="1">
      <alignment horizontal="right" vertical="top" wrapText="1"/>
      <protection/>
    </xf>
    <xf numFmtId="0" fontId="29" fillId="0" borderId="10" xfId="50" applyBorder="1" applyAlignment="1">
      <alignment horizontal="left" vertical="top" wrapText="1"/>
      <protection/>
    </xf>
    <xf numFmtId="0" fontId="0" fillId="0" borderId="17" xfId="0" applyBorder="1" applyAlignment="1">
      <alignment wrapText="1"/>
    </xf>
    <xf numFmtId="0" fontId="28" fillId="0" borderId="18" xfId="36" applyBorder="1" applyAlignment="1">
      <alignment horizontal="left" vertical="top" wrapText="1"/>
      <protection/>
    </xf>
    <xf numFmtId="2" fontId="28" fillId="0" borderId="19" xfId="39" applyNumberFormat="1" applyBorder="1" applyAlignment="1">
      <alignment horizontal="right" vertical="top" wrapText="1"/>
      <protection/>
    </xf>
    <xf numFmtId="2" fontId="28" fillId="0" borderId="20" xfId="40" applyNumberFormat="1" applyBorder="1" applyAlignment="1">
      <alignment horizontal="right" vertical="top" wrapText="1"/>
      <protection/>
    </xf>
    <xf numFmtId="0" fontId="28" fillId="0" borderId="21" xfId="49" applyBorder="1" applyAlignment="1">
      <alignment horizontal="left" vertical="top" wrapText="1"/>
      <protection/>
    </xf>
    <xf numFmtId="2" fontId="28" fillId="0" borderId="22" xfId="34" applyNumberFormat="1" applyBorder="1" applyAlignment="1">
      <alignment horizontal="right" vertical="top" wrapText="1"/>
      <protection/>
    </xf>
    <xf numFmtId="2" fontId="28" fillId="0" borderId="21" xfId="34" applyNumberFormat="1" applyBorder="1" applyAlignment="1">
      <alignment horizontal="right" vertical="top" wrapText="1"/>
      <protection/>
    </xf>
    <xf numFmtId="0" fontId="28" fillId="0" borderId="23" xfId="49" applyBorder="1" applyAlignment="1">
      <alignment horizontal="left" vertical="top" wrapText="1"/>
      <protection/>
    </xf>
    <xf numFmtId="2" fontId="28" fillId="0" borderId="23" xfId="51" applyNumberFormat="1" applyBorder="1" applyAlignment="1">
      <alignment horizontal="left" vertical="top" wrapText="1"/>
      <protection/>
    </xf>
    <xf numFmtId="2" fontId="28" fillId="0" borderId="15" xfId="34" applyNumberFormat="1" applyBorder="1" applyAlignment="1">
      <alignment horizontal="right" vertical="top" wrapText="1"/>
      <protection/>
    </xf>
    <xf numFmtId="2" fontId="28" fillId="0" borderId="23" xfId="34" applyNumberFormat="1" applyBorder="1" applyAlignment="1">
      <alignment horizontal="right" vertical="top" wrapText="1"/>
      <protection/>
    </xf>
    <xf numFmtId="0" fontId="28" fillId="0" borderId="23" xfId="34" applyBorder="1" applyAlignment="1">
      <alignment horizontal="right" vertical="top" wrapText="1"/>
      <protection/>
    </xf>
    <xf numFmtId="0" fontId="28" fillId="0" borderId="24" xfId="36" applyBorder="1" applyAlignment="1">
      <alignment horizontal="left" vertical="top" wrapText="1"/>
      <protection/>
    </xf>
    <xf numFmtId="2" fontId="28" fillId="0" borderId="24" xfId="39" applyNumberFormat="1" applyBorder="1" applyAlignment="1">
      <alignment horizontal="right" vertical="top" wrapText="1"/>
      <protection/>
    </xf>
    <xf numFmtId="2" fontId="28" fillId="0" borderId="0" xfId="40" applyNumberFormat="1" applyBorder="1" applyAlignment="1">
      <alignment horizontal="right" vertical="top" wrapText="1"/>
      <protection/>
    </xf>
    <xf numFmtId="2" fontId="28" fillId="0" borderId="16" xfId="34" applyNumberFormat="1" applyBorder="1" applyAlignment="1">
      <alignment horizontal="right" vertical="top" wrapText="1"/>
      <protection/>
    </xf>
    <xf numFmtId="0" fontId="28" fillId="0" borderId="25" xfId="34" applyBorder="1" applyAlignment="1">
      <alignment horizontal="right" vertical="top" wrapText="1"/>
      <protection/>
    </xf>
    <xf numFmtId="2" fontId="28" fillId="0" borderId="25" xfId="34" applyNumberFormat="1" applyBorder="1" applyAlignment="1">
      <alignment horizontal="right" vertical="top" wrapText="1"/>
      <protection/>
    </xf>
    <xf numFmtId="0" fontId="29" fillId="0" borderId="23" xfId="50" applyBorder="1" applyAlignment="1">
      <alignment horizontal="left" vertical="top" wrapText="1"/>
      <protection/>
    </xf>
    <xf numFmtId="2" fontId="28" fillId="0" borderId="26" xfId="34" applyNumberFormat="1" applyBorder="1" applyAlignment="1">
      <alignment horizontal="right" vertical="top" wrapText="1"/>
      <protection/>
    </xf>
    <xf numFmtId="0" fontId="28" fillId="0" borderId="26" xfId="34" applyBorder="1" applyAlignment="1">
      <alignment horizontal="right" vertical="top" wrapText="1"/>
      <protection/>
    </xf>
    <xf numFmtId="0" fontId="28" fillId="0" borderId="27" xfId="34" applyBorder="1" applyAlignment="1">
      <alignment horizontal="right" vertical="top" wrapText="1"/>
      <protection/>
    </xf>
    <xf numFmtId="0" fontId="28" fillId="0" borderId="28" xfId="49" applyBorder="1" applyAlignment="1">
      <alignment horizontal="left" vertical="top" wrapText="1"/>
      <protection/>
    </xf>
    <xf numFmtId="0" fontId="28" fillId="0" borderId="29" xfId="51" applyBorder="1" applyAlignment="1">
      <alignment horizontal="left" vertical="top" wrapText="1"/>
      <protection/>
    </xf>
    <xf numFmtId="0" fontId="28" fillId="0" borderId="30" xfId="34" applyBorder="1" applyAlignment="1">
      <alignment horizontal="right" vertical="top" wrapText="1"/>
      <protection/>
    </xf>
    <xf numFmtId="0" fontId="29" fillId="0" borderId="28" xfId="50" applyBorder="1" applyAlignment="1">
      <alignment horizontal="left" vertical="top" wrapText="1"/>
      <protection/>
    </xf>
    <xf numFmtId="2" fontId="28" fillId="0" borderId="30" xfId="34" applyNumberFormat="1" applyBorder="1" applyAlignment="1">
      <alignment horizontal="right" vertical="top" wrapText="1"/>
      <protection/>
    </xf>
    <xf numFmtId="0" fontId="28" fillId="0" borderId="31" xfId="49" applyBorder="1" applyAlignment="1">
      <alignment horizontal="left" vertical="top" wrapText="1"/>
      <protection/>
    </xf>
    <xf numFmtId="2" fontId="28" fillId="0" borderId="18" xfId="34" applyNumberFormat="1" applyBorder="1" applyAlignment="1">
      <alignment horizontal="right" vertical="top" wrapText="1"/>
      <protection/>
    </xf>
    <xf numFmtId="0" fontId="28" fillId="0" borderId="32" xfId="49" applyBorder="1" applyAlignment="1">
      <alignment horizontal="left" vertical="top" wrapText="1"/>
      <protection/>
    </xf>
    <xf numFmtId="0" fontId="28" fillId="0" borderId="33" xfId="34" applyBorder="1" applyAlignment="1">
      <alignment horizontal="right" vertical="top" wrapText="1"/>
      <protection/>
    </xf>
    <xf numFmtId="2" fontId="28" fillId="0" borderId="32" xfId="34" applyNumberFormat="1" applyBorder="1" applyAlignment="1">
      <alignment horizontal="right" vertical="top" wrapText="1"/>
      <protection/>
    </xf>
    <xf numFmtId="0" fontId="28" fillId="0" borderId="32" xfId="34" applyBorder="1" applyAlignment="1">
      <alignment horizontal="right" vertical="top" wrapText="1"/>
      <protection/>
    </xf>
    <xf numFmtId="2" fontId="28" fillId="0" borderId="34" xfId="34" applyNumberFormat="1" applyBorder="1" applyAlignment="1">
      <alignment vertical="top" wrapText="1"/>
      <protection/>
    </xf>
    <xf numFmtId="0" fontId="28" fillId="0" borderId="35" xfId="51" applyBorder="1" applyAlignment="1" quotePrefix="1">
      <alignment horizontal="left" vertical="top" wrapText="1"/>
      <protection/>
    </xf>
    <xf numFmtId="0" fontId="28" fillId="0" borderId="36" xfId="34" applyBorder="1" applyAlignment="1" quotePrefix="1">
      <alignment horizontal="right" vertical="top" wrapText="1"/>
      <protection/>
    </xf>
    <xf numFmtId="2" fontId="2" fillId="0" borderId="0" xfId="0" applyNumberFormat="1" applyFont="1" applyAlignment="1">
      <alignment wrapText="1"/>
    </xf>
    <xf numFmtId="0" fontId="28" fillId="0" borderId="36" xfId="51" applyBorder="1" applyAlignment="1" quotePrefix="1">
      <alignment horizontal="left" vertical="top" wrapText="1"/>
      <protection/>
    </xf>
    <xf numFmtId="0" fontId="28" fillId="0" borderId="37" xfId="34" applyBorder="1" applyAlignment="1" quotePrefix="1">
      <alignment horizontal="right" vertical="top" wrapText="1"/>
      <protection/>
    </xf>
    <xf numFmtId="0" fontId="28" fillId="0" borderId="16" xfId="34" applyBorder="1" applyAlignment="1" quotePrefix="1">
      <alignment horizontal="right" vertical="top" wrapText="1"/>
      <protection/>
    </xf>
    <xf numFmtId="2" fontId="28" fillId="0" borderId="38" xfId="34" applyNumberFormat="1" applyBorder="1" applyAlignment="1">
      <alignment horizontal="right" vertical="top" wrapText="1"/>
      <protection/>
    </xf>
    <xf numFmtId="0" fontId="28" fillId="0" borderId="36" xfId="46" applyBorder="1" applyAlignment="1" quotePrefix="1">
      <alignment horizontal="left" vertical="top" wrapText="1"/>
      <protection/>
    </xf>
    <xf numFmtId="0" fontId="28" fillId="0" borderId="36" xfId="34" applyBorder="1" applyAlignment="1" quotePrefix="1">
      <alignment horizontal="left" vertical="top" wrapText="1"/>
      <protection/>
    </xf>
    <xf numFmtId="0" fontId="3" fillId="0" borderId="39" xfId="38" applyFont="1" applyBorder="1" applyAlignment="1">
      <alignment vertical="top" wrapText="1"/>
      <protection/>
    </xf>
    <xf numFmtId="0" fontId="3" fillId="0" borderId="36" xfId="34" applyFont="1" applyBorder="1" applyAlignment="1">
      <alignment horizontal="left" vertical="center" wrapText="1"/>
      <protection/>
    </xf>
    <xf numFmtId="0" fontId="3" fillId="0" borderId="36" xfId="34" applyFont="1" applyBorder="1" applyAlignment="1">
      <alignment horizontal="left" vertical="top" wrapText="1"/>
      <protection/>
    </xf>
    <xf numFmtId="0" fontId="3" fillId="0" borderId="39" xfId="34" applyFont="1" applyBorder="1" applyAlignment="1">
      <alignment vertical="top" wrapText="1"/>
      <protection/>
    </xf>
    <xf numFmtId="2" fontId="5" fillId="0" borderId="36" xfId="75" applyNumberFormat="1" applyFont="1" applyBorder="1" applyAlignment="1">
      <alignment vertical="center" wrapText="1"/>
      <protection/>
    </xf>
    <xf numFmtId="0" fontId="4" fillId="0" borderId="0" xfId="75" applyAlignment="1">
      <alignment wrapText="1"/>
      <protection/>
    </xf>
    <xf numFmtId="172" fontId="0" fillId="0" borderId="36" xfId="0" applyNumberFormat="1" applyFont="1" applyFill="1" applyBorder="1" applyAlignment="1">
      <alignment horizontal="right" vertical="center" wrapText="1"/>
    </xf>
    <xf numFmtId="0" fontId="5" fillId="0" borderId="0" xfId="75" applyFont="1" applyAlignment="1">
      <alignment horizontal="right" wrapText="1"/>
      <protection/>
    </xf>
    <xf numFmtId="2" fontId="5" fillId="0" borderId="36" xfId="75" applyNumberFormat="1" applyFont="1" applyBorder="1" applyAlignment="1">
      <alignment wrapText="1"/>
      <protection/>
    </xf>
    <xf numFmtId="2" fontId="4" fillId="0" borderId="36" xfId="75" applyNumberFormat="1" applyBorder="1" applyAlignment="1">
      <alignment wrapText="1"/>
      <protection/>
    </xf>
    <xf numFmtId="0" fontId="4" fillId="0" borderId="0" xfId="75" applyBorder="1" applyAlignment="1">
      <alignment wrapText="1"/>
      <protection/>
    </xf>
    <xf numFmtId="2" fontId="4" fillId="0" borderId="0" xfId="75" applyNumberFormat="1" applyBorder="1" applyAlignment="1">
      <alignment wrapText="1"/>
      <protection/>
    </xf>
    <xf numFmtId="2" fontId="5" fillId="0" borderId="0" xfId="75" applyNumberFormat="1" applyFont="1" applyBorder="1" applyAlignment="1">
      <alignment horizontal="left"/>
      <protection/>
    </xf>
    <xf numFmtId="0" fontId="4" fillId="0" borderId="0" xfId="75" applyFill="1" applyBorder="1">
      <alignment/>
      <protection/>
    </xf>
    <xf numFmtId="2" fontId="5" fillId="0" borderId="0" xfId="75" applyNumberFormat="1" applyFont="1" applyBorder="1" applyAlignment="1">
      <alignment/>
      <protection/>
    </xf>
    <xf numFmtId="0" fontId="5" fillId="0" borderId="0" xfId="75" applyFont="1" applyBorder="1">
      <alignment/>
      <protection/>
    </xf>
    <xf numFmtId="0" fontId="4" fillId="0" borderId="0" xfId="75">
      <alignment/>
      <protection/>
    </xf>
    <xf numFmtId="0" fontId="4" fillId="0" borderId="0" xfId="75" applyBorder="1">
      <alignment/>
      <protection/>
    </xf>
    <xf numFmtId="2" fontId="4" fillId="0" borderId="0" xfId="75" applyNumberFormat="1" applyBorder="1">
      <alignment/>
      <protection/>
    </xf>
    <xf numFmtId="0" fontId="0" fillId="0" borderId="27" xfId="0" applyBorder="1" applyAlignment="1">
      <alignment vertical="top" wrapText="1"/>
    </xf>
    <xf numFmtId="0" fontId="28" fillId="0" borderId="27" xfId="34" applyBorder="1" applyAlignment="1">
      <alignment horizontal="right" vertical="top" wrapText="1"/>
      <protection/>
    </xf>
    <xf numFmtId="2" fontId="28" fillId="0" borderId="28" xfId="42" applyNumberFormat="1" applyBorder="1" applyAlignment="1">
      <alignment horizontal="right" vertical="top" wrapText="1"/>
      <protection/>
    </xf>
    <xf numFmtId="2" fontId="0" fillId="0" borderId="36" xfId="0" applyNumberFormat="1" applyFont="1" applyFill="1" applyBorder="1" applyAlignment="1">
      <alignment horizontal="right" vertical="center" wrapText="1"/>
    </xf>
    <xf numFmtId="2" fontId="0" fillId="33" borderId="36" xfId="0" applyNumberFormat="1" applyFont="1" applyFill="1" applyBorder="1" applyAlignment="1">
      <alignment horizontal="right" vertical="center" wrapText="1"/>
    </xf>
    <xf numFmtId="0" fontId="28" fillId="0" borderId="40" xfId="42" applyBorder="1" applyAlignment="1">
      <alignment horizontal="right" vertical="top" wrapText="1"/>
      <protection/>
    </xf>
    <xf numFmtId="2" fontId="28" fillId="0" borderId="29" xfId="42" applyNumberFormat="1" applyBorder="1" applyAlignment="1">
      <alignment horizontal="right" vertical="top" wrapText="1"/>
      <protection/>
    </xf>
    <xf numFmtId="0" fontId="28" fillId="0" borderId="27" xfId="34" applyBorder="1" applyAlignment="1">
      <alignment horizontal="right" vertical="top" wrapText="1"/>
      <protection/>
    </xf>
    <xf numFmtId="0" fontId="0" fillId="0" borderId="0" xfId="0" applyAlignment="1">
      <alignment wrapText="1"/>
    </xf>
    <xf numFmtId="0" fontId="30" fillId="0" borderId="0" xfId="54" applyAlignment="1" quotePrefix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29" fillId="0" borderId="0" xfId="53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31" fillId="0" borderId="0" xfId="55" applyAlignment="1" quotePrefix="1">
      <alignment horizontal="center" vertical="center" wrapText="1"/>
      <protection/>
    </xf>
    <xf numFmtId="0" fontId="28" fillId="0" borderId="41" xfId="33" applyBorder="1" applyAlignment="1" quotePrefix="1">
      <alignment horizontal="left" vertical="top" wrapText="1"/>
      <protection/>
    </xf>
    <xf numFmtId="0" fontId="0" fillId="0" borderId="29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2" fontId="28" fillId="0" borderId="41" xfId="34" applyNumberFormat="1" applyBorder="1" applyAlignment="1">
      <alignment horizontal="right" vertical="top" wrapText="1"/>
      <protection/>
    </xf>
    <xf numFmtId="2" fontId="28" fillId="0" borderId="28" xfId="34" applyNumberFormat="1" applyBorder="1" applyAlignment="1">
      <alignment horizontal="right" vertical="top" wrapText="1"/>
      <protection/>
    </xf>
    <xf numFmtId="0" fontId="28" fillId="0" borderId="41" xfId="44" applyBorder="1" applyAlignment="1" quotePrefix="1">
      <alignment horizontal="left" vertical="top" wrapText="1"/>
      <protection/>
    </xf>
    <xf numFmtId="0" fontId="28" fillId="0" borderId="28" xfId="42" applyBorder="1" applyAlignment="1">
      <alignment horizontal="right" vertical="top" wrapText="1"/>
      <protection/>
    </xf>
    <xf numFmtId="0" fontId="0" fillId="0" borderId="25" xfId="0" applyBorder="1" applyAlignment="1">
      <alignment vertical="top" wrapText="1"/>
    </xf>
    <xf numFmtId="0" fontId="0" fillId="0" borderId="25" xfId="0" applyBorder="1" applyAlignment="1">
      <alignment horizontal="right" vertical="top" wrapText="1"/>
    </xf>
    <xf numFmtId="0" fontId="28" fillId="0" borderId="41" xfId="34" applyBorder="1" applyAlignment="1">
      <alignment horizontal="right" vertical="top" wrapText="1"/>
      <protection/>
    </xf>
    <xf numFmtId="0" fontId="28" fillId="0" borderId="28" xfId="34" applyBorder="1" applyAlignment="1">
      <alignment horizontal="right" vertical="top" wrapText="1"/>
      <protection/>
    </xf>
    <xf numFmtId="0" fontId="28" fillId="0" borderId="27" xfId="34" applyBorder="1" applyAlignment="1">
      <alignment horizontal="right" vertical="top" wrapText="1"/>
      <protection/>
    </xf>
    <xf numFmtId="0" fontId="29" fillId="0" borderId="41" xfId="45" applyBorder="1" applyAlignment="1" quotePrefix="1">
      <alignment horizontal="left" vertical="top" wrapText="1"/>
      <protection/>
    </xf>
    <xf numFmtId="0" fontId="28" fillId="0" borderId="29" xfId="33" applyBorder="1" applyAlignment="1">
      <alignment horizontal="left" vertical="top" wrapText="1"/>
      <protection/>
    </xf>
    <xf numFmtId="0" fontId="28" fillId="0" borderId="27" xfId="33" applyBorder="1" applyAlignment="1">
      <alignment horizontal="left" vertical="top" wrapText="1"/>
      <protection/>
    </xf>
    <xf numFmtId="0" fontId="28" fillId="0" borderId="42" xfId="34" applyBorder="1" applyAlignment="1">
      <alignment horizontal="right" vertical="top" wrapText="1"/>
      <protection/>
    </xf>
    <xf numFmtId="0" fontId="0" fillId="0" borderId="43" xfId="0" applyBorder="1" applyAlignment="1">
      <alignment vertical="top" wrapText="1"/>
    </xf>
    <xf numFmtId="0" fontId="28" fillId="0" borderId="29" xfId="34" applyBorder="1" applyAlignment="1">
      <alignment horizontal="right" vertical="top" wrapText="1"/>
      <protection/>
    </xf>
    <xf numFmtId="2" fontId="28" fillId="0" borderId="28" xfId="42" applyNumberFormat="1" applyBorder="1" applyAlignment="1">
      <alignment horizontal="right" vertical="top" wrapText="1"/>
      <protection/>
    </xf>
    <xf numFmtId="0" fontId="28" fillId="0" borderId="41" xfId="48" applyBorder="1" applyAlignment="1">
      <alignment horizontal="right" vertical="top" wrapText="1"/>
      <protection/>
    </xf>
    <xf numFmtId="0" fontId="28" fillId="0" borderId="28" xfId="47" applyBorder="1" applyAlignment="1">
      <alignment horizontal="right" vertical="top" wrapText="1"/>
      <protection/>
    </xf>
    <xf numFmtId="0" fontId="28" fillId="0" borderId="25" xfId="47" applyBorder="1" applyAlignment="1">
      <alignment horizontal="right" vertical="top" wrapText="1"/>
      <protection/>
    </xf>
    <xf numFmtId="0" fontId="29" fillId="0" borderId="29" xfId="45" applyBorder="1" applyAlignment="1">
      <alignment horizontal="left" vertical="top" wrapText="1"/>
      <protection/>
    </xf>
    <xf numFmtId="0" fontId="29" fillId="0" borderId="27" xfId="45" applyBorder="1" applyAlignment="1">
      <alignment horizontal="left" vertical="top" wrapText="1"/>
      <protection/>
    </xf>
    <xf numFmtId="2" fontId="28" fillId="0" borderId="44" xfId="34" applyNumberFormat="1" applyBorder="1" applyAlignment="1">
      <alignment horizontal="right" vertical="top" wrapText="1"/>
      <protection/>
    </xf>
    <xf numFmtId="0" fontId="0" fillId="0" borderId="45" xfId="0" applyBorder="1" applyAlignment="1">
      <alignment vertical="top" wrapText="1"/>
    </xf>
    <xf numFmtId="0" fontId="28" fillId="0" borderId="44" xfId="34" applyBorder="1" applyAlignment="1">
      <alignment horizontal="right" vertical="top" wrapText="1"/>
      <protection/>
    </xf>
    <xf numFmtId="2" fontId="28" fillId="0" borderId="42" xfId="34" applyNumberFormat="1" applyBorder="1" applyAlignment="1">
      <alignment horizontal="right" vertical="top" wrapText="1"/>
      <protection/>
    </xf>
    <xf numFmtId="0" fontId="28" fillId="0" borderId="46" xfId="33" applyBorder="1" applyAlignment="1" quotePrefix="1">
      <alignment horizontal="left" vertical="top" wrapText="1"/>
      <protection/>
    </xf>
    <xf numFmtId="0" fontId="0" fillId="0" borderId="35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2" fontId="28" fillId="0" borderId="48" xfId="34" applyNumberFormat="1" applyBorder="1" applyAlignment="1">
      <alignment horizontal="right" vertical="top" wrapText="1"/>
      <protection/>
    </xf>
    <xf numFmtId="0" fontId="0" fillId="0" borderId="16" xfId="0" applyBorder="1" applyAlignment="1">
      <alignment vertical="top" wrapText="1"/>
    </xf>
    <xf numFmtId="2" fontId="28" fillId="0" borderId="46" xfId="34" applyNumberFormat="1" applyBorder="1" applyAlignment="1">
      <alignment horizontal="right" vertical="top" wrapText="1"/>
      <protection/>
    </xf>
    <xf numFmtId="0" fontId="28" fillId="0" borderId="42" xfId="33" applyBorder="1" applyAlignment="1" quotePrefix="1">
      <alignment horizontal="left" vertical="top" wrapText="1"/>
      <protection/>
    </xf>
    <xf numFmtId="0" fontId="28" fillId="0" borderId="11" xfId="33" applyBorder="1" applyAlignment="1">
      <alignment horizontal="left" vertical="top" wrapText="1"/>
      <protection/>
    </xf>
    <xf numFmtId="0" fontId="28" fillId="0" borderId="43" xfId="33" applyBorder="1" applyAlignment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28" fillId="0" borderId="49" xfId="37" applyBorder="1" applyAlignment="1" quotePrefix="1">
      <alignment horizontal="left" vertical="top" wrapText="1"/>
      <protection/>
    </xf>
    <xf numFmtId="0" fontId="0" fillId="0" borderId="50" xfId="0" applyBorder="1" applyAlignment="1">
      <alignment vertical="top" wrapText="1"/>
    </xf>
    <xf numFmtId="0" fontId="0" fillId="0" borderId="51" xfId="0" applyBorder="1" applyAlignment="1">
      <alignment vertical="top" wrapText="1"/>
    </xf>
    <xf numFmtId="2" fontId="28" fillId="0" borderId="52" xfId="39" applyNumberFormat="1" applyBorder="1" applyAlignment="1">
      <alignment horizontal="right" vertical="top" wrapText="1"/>
      <protection/>
    </xf>
    <xf numFmtId="2" fontId="28" fillId="0" borderId="49" xfId="41" applyNumberFormat="1" applyBorder="1" applyAlignment="1">
      <alignment horizontal="right" vertical="top" wrapText="1"/>
      <protection/>
    </xf>
    <xf numFmtId="0" fontId="0" fillId="0" borderId="53" xfId="0" applyBorder="1" applyAlignment="1">
      <alignment vertical="top" wrapText="1"/>
    </xf>
    <xf numFmtId="2" fontId="28" fillId="0" borderId="52" xfId="40" applyNumberFormat="1" applyBorder="1" applyAlignment="1">
      <alignment horizontal="right" vertical="top" wrapText="1"/>
      <protection/>
    </xf>
    <xf numFmtId="0" fontId="28" fillId="0" borderId="44" xfId="33" applyBorder="1" applyAlignment="1" quotePrefix="1">
      <alignment horizontal="left" vertical="top" wrapText="1"/>
      <protection/>
    </xf>
    <xf numFmtId="0" fontId="28" fillId="0" borderId="38" xfId="33" applyBorder="1" applyAlignment="1">
      <alignment horizontal="left" vertical="top" wrapText="1"/>
      <protection/>
    </xf>
    <xf numFmtId="0" fontId="28" fillId="0" borderId="45" xfId="33" applyBorder="1" applyAlignment="1">
      <alignment horizontal="left" vertical="top" wrapText="1"/>
      <protection/>
    </xf>
    <xf numFmtId="2" fontId="28" fillId="0" borderId="54" xfId="34" applyNumberFormat="1" applyBorder="1" applyAlignment="1">
      <alignment horizontal="right" vertical="top" wrapText="1"/>
      <protection/>
    </xf>
    <xf numFmtId="0" fontId="0" fillId="0" borderId="55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2" fontId="28" fillId="0" borderId="56" xfId="34" applyNumberFormat="1" applyBorder="1" applyAlignment="1">
      <alignment horizontal="right" vertical="top" wrapText="1"/>
      <protection/>
    </xf>
    <xf numFmtId="0" fontId="0" fillId="0" borderId="15" xfId="0" applyBorder="1" applyAlignment="1">
      <alignment vertical="top" wrapText="1"/>
    </xf>
    <xf numFmtId="0" fontId="28" fillId="0" borderId="31" xfId="37" applyBorder="1" applyAlignment="1" quotePrefix="1">
      <alignment horizontal="left" vertical="top" wrapText="1"/>
      <protection/>
    </xf>
    <xf numFmtId="0" fontId="0" fillId="0" borderId="20" xfId="0" applyBorder="1" applyAlignment="1">
      <alignment wrapText="1"/>
    </xf>
    <xf numFmtId="0" fontId="0" fillId="0" borderId="17" xfId="0" applyBorder="1" applyAlignment="1">
      <alignment wrapText="1"/>
    </xf>
    <xf numFmtId="2" fontId="28" fillId="0" borderId="31" xfId="39" applyNumberFormat="1" applyBorder="1" applyAlignment="1">
      <alignment horizontal="right" vertical="top" wrapText="1"/>
      <protection/>
    </xf>
    <xf numFmtId="2" fontId="28" fillId="0" borderId="34" xfId="41" applyNumberFormat="1" applyBorder="1" applyAlignment="1">
      <alignment horizontal="right" vertical="top" wrapText="1"/>
      <protection/>
    </xf>
    <xf numFmtId="0" fontId="0" fillId="0" borderId="26" xfId="0" applyBorder="1" applyAlignment="1">
      <alignment wrapText="1"/>
    </xf>
    <xf numFmtId="2" fontId="28" fillId="0" borderId="31" xfId="40" applyNumberFormat="1" applyBorder="1" applyAlignment="1">
      <alignment horizontal="right" vertical="top" wrapText="1"/>
      <protection/>
    </xf>
    <xf numFmtId="2" fontId="28" fillId="0" borderId="52" xfId="42" applyNumberFormat="1" applyBorder="1" applyAlignment="1">
      <alignment horizontal="right" vertical="top" wrapText="1"/>
      <protection/>
    </xf>
    <xf numFmtId="0" fontId="28" fillId="0" borderId="56" xfId="34" applyBorder="1" applyAlignment="1">
      <alignment horizontal="right" vertical="top" wrapText="1"/>
      <protection/>
    </xf>
    <xf numFmtId="0" fontId="0" fillId="0" borderId="15" xfId="0" applyBorder="1" applyAlignment="1">
      <alignment wrapText="1"/>
    </xf>
    <xf numFmtId="0" fontId="0" fillId="0" borderId="27" xfId="0" applyBorder="1" applyAlignment="1">
      <alignment wrapText="1"/>
    </xf>
    <xf numFmtId="0" fontId="28" fillId="0" borderId="11" xfId="34" applyBorder="1" applyAlignment="1">
      <alignment horizontal="right" vertical="top" wrapText="1"/>
      <protection/>
    </xf>
    <xf numFmtId="0" fontId="28" fillId="0" borderId="43" xfId="34" applyBorder="1" applyAlignment="1">
      <alignment horizontal="right" vertical="top" wrapText="1"/>
      <protection/>
    </xf>
    <xf numFmtId="0" fontId="0" fillId="0" borderId="29" xfId="0" applyBorder="1" applyAlignment="1">
      <alignment wrapText="1"/>
    </xf>
    <xf numFmtId="0" fontId="28" fillId="0" borderId="57" xfId="34" applyBorder="1" applyAlignment="1">
      <alignment horizontal="right" vertical="top" wrapText="1"/>
      <protection/>
    </xf>
    <xf numFmtId="0" fontId="0" fillId="0" borderId="37" xfId="0" applyBorder="1" applyAlignment="1">
      <alignment wrapText="1"/>
    </xf>
    <xf numFmtId="0" fontId="28" fillId="0" borderId="49" xfId="34" applyBorder="1" applyAlignment="1">
      <alignment horizontal="right" vertical="top" wrapText="1"/>
      <protection/>
    </xf>
    <xf numFmtId="0" fontId="28" fillId="0" borderId="50" xfId="34" applyBorder="1" applyAlignment="1">
      <alignment horizontal="right" vertical="top" wrapText="1"/>
      <protection/>
    </xf>
    <xf numFmtId="0" fontId="28" fillId="0" borderId="51" xfId="34" applyBorder="1" applyAlignment="1">
      <alignment horizontal="right" vertical="top" wrapText="1"/>
      <protection/>
    </xf>
    <xf numFmtId="0" fontId="28" fillId="0" borderId="49" xfId="33" applyBorder="1" applyAlignment="1" quotePrefix="1">
      <alignment horizontal="left" vertical="top" wrapText="1"/>
      <protection/>
    </xf>
    <xf numFmtId="0" fontId="28" fillId="0" borderId="50" xfId="33" applyBorder="1" applyAlignment="1">
      <alignment horizontal="left" vertical="top" wrapText="1"/>
      <protection/>
    </xf>
    <xf numFmtId="0" fontId="28" fillId="0" borderId="51" xfId="33" applyBorder="1" applyAlignment="1">
      <alignment horizontal="left" vertical="top" wrapText="1"/>
      <protection/>
    </xf>
    <xf numFmtId="0" fontId="28" fillId="0" borderId="54" xfId="34" applyBorder="1" applyAlignment="1">
      <alignment horizontal="right" vertical="top" wrapText="1"/>
      <protection/>
    </xf>
    <xf numFmtId="0" fontId="0" fillId="0" borderId="55" xfId="0" applyBorder="1" applyAlignment="1">
      <alignment wrapText="1"/>
    </xf>
    <xf numFmtId="0" fontId="28" fillId="0" borderId="38" xfId="34" applyBorder="1" applyAlignment="1">
      <alignment horizontal="right" vertical="top" wrapText="1"/>
      <protection/>
    </xf>
    <xf numFmtId="0" fontId="28" fillId="0" borderId="45" xfId="34" applyBorder="1" applyAlignment="1">
      <alignment horizontal="right" vertical="top" wrapText="1"/>
      <protection/>
    </xf>
    <xf numFmtId="0" fontId="5" fillId="0" borderId="36" xfId="75" applyFont="1" applyBorder="1" applyAlignment="1">
      <alignment wrapText="1"/>
      <protection/>
    </xf>
    <xf numFmtId="0" fontId="0" fillId="0" borderId="54" xfId="0" applyFill="1" applyBorder="1" applyAlignment="1">
      <alignment horizontal="left" vertical="justify" wrapText="1"/>
    </xf>
    <xf numFmtId="0" fontId="0" fillId="0" borderId="38" xfId="0" applyFill="1" applyBorder="1" applyAlignment="1">
      <alignment horizontal="left" vertical="justify" wrapText="1"/>
    </xf>
    <xf numFmtId="0" fontId="0" fillId="0" borderId="55" xfId="0" applyFill="1" applyBorder="1" applyAlignment="1">
      <alignment horizontal="left" vertical="justify" wrapText="1"/>
    </xf>
    <xf numFmtId="0" fontId="29" fillId="0" borderId="41" xfId="52" applyBorder="1" applyAlignment="1" quotePrefix="1">
      <alignment horizontal="center" vertical="center" wrapText="1"/>
      <protection/>
    </xf>
    <xf numFmtId="0" fontId="29" fillId="0" borderId="56" xfId="52" applyBorder="1" applyAlignment="1" quotePrefix="1">
      <alignment horizontal="center" vertical="center" wrapText="1"/>
      <protection/>
    </xf>
    <xf numFmtId="0" fontId="29" fillId="0" borderId="42" xfId="52" applyBorder="1" applyAlignment="1" quotePrefix="1">
      <alignment horizontal="center" vertical="center" wrapText="1"/>
      <protection/>
    </xf>
    <xf numFmtId="0" fontId="29" fillId="0" borderId="43" xfId="52" applyBorder="1" applyAlignment="1">
      <alignment horizontal="center" vertical="center" wrapText="1"/>
      <protection/>
    </xf>
    <xf numFmtId="0" fontId="28" fillId="0" borderId="41" xfId="44" applyBorder="1" applyAlignment="1">
      <alignment horizontal="left" vertical="top" wrapText="1"/>
      <protection/>
    </xf>
    <xf numFmtId="0" fontId="6" fillId="0" borderId="0" xfId="75" applyFont="1" applyBorder="1" applyAlignment="1">
      <alignment horizontal="left"/>
      <protection/>
    </xf>
    <xf numFmtId="0" fontId="6" fillId="0" borderId="0" xfId="75" applyFont="1" applyAlignment="1">
      <alignment/>
      <protection/>
    </xf>
    <xf numFmtId="0" fontId="4" fillId="0" borderId="0" xfId="75" applyAlignment="1">
      <alignment/>
      <protection/>
    </xf>
    <xf numFmtId="0" fontId="4" fillId="0" borderId="36" xfId="75" applyBorder="1" applyAlignment="1">
      <alignment wrapText="1"/>
      <protection/>
    </xf>
  </cellXfs>
  <cellStyles count="7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3"/>
  <sheetViews>
    <sheetView tabSelected="1" view="pageBreakPreview" zoomScaleSheetLayoutView="100" zoomScalePageLayoutView="0" workbookViewId="0" topLeftCell="A17">
      <selection activeCell="R23" sqref="R23:S23"/>
    </sheetView>
  </sheetViews>
  <sheetFormatPr defaultColWidth="9.140625" defaultRowHeight="15"/>
  <cols>
    <col min="1" max="1" width="5.00390625" style="1" customWidth="1"/>
    <col min="2" max="2" width="11.7109375" style="1" customWidth="1"/>
    <col min="3" max="3" width="2.28125" style="1" customWidth="1"/>
    <col min="4" max="4" width="20.421875" style="1" customWidth="1"/>
    <col min="5" max="5" width="5.57421875" style="1" customWidth="1"/>
    <col min="6" max="6" width="11.00390625" style="1" customWidth="1"/>
    <col min="7" max="7" width="0.13671875" style="1" customWidth="1"/>
    <col min="8" max="8" width="12.421875" style="1" customWidth="1"/>
    <col min="9" max="9" width="0.13671875" style="1" customWidth="1"/>
    <col min="10" max="10" width="12.28125" style="1" customWidth="1"/>
    <col min="11" max="11" width="0.2890625" style="1" hidden="1" customWidth="1"/>
    <col min="12" max="12" width="0.13671875" style="1" hidden="1" customWidth="1"/>
    <col min="13" max="13" width="11.710937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7.140625" style="1" customWidth="1"/>
    <col min="18" max="18" width="2.57421875" style="1" customWidth="1"/>
    <col min="19" max="19" width="11.57421875" style="1" customWidth="1"/>
    <col min="20" max="20" width="22.140625" style="1" customWidth="1"/>
    <col min="21" max="16384" width="9.140625" style="1" customWidth="1"/>
  </cols>
  <sheetData>
    <row r="1" spans="1:20" ht="19.5" customHeight="1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</row>
    <row r="2" spans="1:20" ht="0" customHeight="1" hidden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</row>
    <row r="3" spans="1:20" ht="17.25" customHeight="1">
      <c r="A3" s="86" t="s">
        <v>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</row>
    <row r="4" ht="0.75" customHeight="1" hidden="1"/>
    <row r="5" spans="1:20" ht="16.5" customHeight="1">
      <c r="A5" s="88" t="s">
        <v>2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</row>
    <row r="6" ht="2.25" customHeight="1" hidden="1"/>
    <row r="7" spans="1:20" ht="25.5">
      <c r="A7" s="2" t="s">
        <v>3</v>
      </c>
      <c r="B7" s="172" t="s">
        <v>4</v>
      </c>
      <c r="C7" s="155"/>
      <c r="D7" s="152"/>
      <c r="E7" s="3" t="s">
        <v>5</v>
      </c>
      <c r="F7" s="2" t="s">
        <v>6</v>
      </c>
      <c r="H7" s="4" t="s">
        <v>7</v>
      </c>
      <c r="J7" s="2" t="s">
        <v>8</v>
      </c>
      <c r="L7" s="173" t="s">
        <v>9</v>
      </c>
      <c r="M7" s="151"/>
      <c r="O7" s="172" t="s">
        <v>10</v>
      </c>
      <c r="P7" s="155"/>
      <c r="Q7" s="152"/>
      <c r="R7" s="174" t="s">
        <v>11</v>
      </c>
      <c r="S7" s="175"/>
      <c r="T7" s="2" t="s">
        <v>12</v>
      </c>
    </row>
    <row r="8" spans="1:20" ht="15" customHeight="1">
      <c r="A8" s="5"/>
      <c r="B8" s="89" t="s">
        <v>13</v>
      </c>
      <c r="C8" s="155"/>
      <c r="D8" s="152"/>
      <c r="E8" s="47" t="s">
        <v>36</v>
      </c>
      <c r="F8" s="48" t="s">
        <v>26</v>
      </c>
      <c r="H8" s="49">
        <f>H9+H10</f>
        <v>1640.5</v>
      </c>
      <c r="J8" s="156"/>
      <c r="K8" s="157"/>
      <c r="M8" s="98"/>
      <c r="N8" s="152"/>
      <c r="O8" s="158"/>
      <c r="P8" s="159"/>
      <c r="Q8" s="160"/>
      <c r="R8" s="98"/>
      <c r="S8" s="152"/>
      <c r="T8" s="7"/>
    </row>
    <row r="9" spans="1:20" ht="15" customHeight="1">
      <c r="A9" s="8"/>
      <c r="B9" s="161" t="s">
        <v>14</v>
      </c>
      <c r="C9" s="162"/>
      <c r="D9" s="163"/>
      <c r="E9" s="50" t="s">
        <v>36</v>
      </c>
      <c r="F9" s="51" t="s">
        <v>26</v>
      </c>
      <c r="H9" s="48" t="s">
        <v>37</v>
      </c>
      <c r="J9" s="164"/>
      <c r="K9" s="165"/>
      <c r="M9" s="98"/>
      <c r="N9" s="152"/>
      <c r="O9" s="115"/>
      <c r="P9" s="166"/>
      <c r="Q9" s="167"/>
      <c r="R9" s="98"/>
      <c r="S9" s="152"/>
      <c r="T9" s="10"/>
    </row>
    <row r="10" spans="1:20" ht="15" customHeight="1">
      <c r="A10" s="8"/>
      <c r="B10" s="123" t="s">
        <v>15</v>
      </c>
      <c r="C10" s="124"/>
      <c r="D10" s="125"/>
      <c r="E10" s="50" t="s">
        <v>36</v>
      </c>
      <c r="F10" s="52" t="s">
        <v>26</v>
      </c>
      <c r="H10" s="53">
        <v>550.9</v>
      </c>
      <c r="J10" s="150"/>
      <c r="K10" s="151"/>
      <c r="M10" s="98"/>
      <c r="N10" s="152"/>
      <c r="O10" s="104"/>
      <c r="P10" s="153"/>
      <c r="Q10" s="154"/>
      <c r="R10" s="98"/>
      <c r="S10" s="152"/>
      <c r="T10" s="11"/>
    </row>
    <row r="11" spans="1:20" ht="26.25" customHeight="1">
      <c r="A11" s="12">
        <v>1</v>
      </c>
      <c r="B11" s="101" t="s">
        <v>16</v>
      </c>
      <c r="C11" s="155"/>
      <c r="D11" s="152"/>
      <c r="E11" s="54" t="s">
        <v>38</v>
      </c>
      <c r="F11" s="9">
        <v>9.88</v>
      </c>
      <c r="H11" s="9">
        <v>129183</v>
      </c>
      <c r="J11" s="92">
        <v>123462.41</v>
      </c>
      <c r="K11" s="152"/>
      <c r="M11" s="46">
        <v>129183</v>
      </c>
      <c r="N11" s="13"/>
      <c r="O11" s="92">
        <v>-5720.59</v>
      </c>
      <c r="P11" s="155"/>
      <c r="Q11" s="152"/>
      <c r="R11" s="92">
        <v>5720.59</v>
      </c>
      <c r="S11" s="152"/>
      <c r="T11" s="55" t="s">
        <v>70</v>
      </c>
    </row>
    <row r="12" spans="1:20" ht="27.75" customHeight="1">
      <c r="A12" s="14">
        <v>1.1</v>
      </c>
      <c r="B12" s="142" t="s">
        <v>17</v>
      </c>
      <c r="C12" s="143"/>
      <c r="D12" s="144"/>
      <c r="E12" s="54" t="s">
        <v>38</v>
      </c>
      <c r="F12" s="15">
        <v>1.09</v>
      </c>
      <c r="H12" s="16">
        <v>14251.92</v>
      </c>
      <c r="J12" s="145">
        <v>13620.81</v>
      </c>
      <c r="K12" s="144"/>
      <c r="M12" s="149">
        <v>14251.92</v>
      </c>
      <c r="N12" s="129"/>
      <c r="O12" s="146">
        <v>-631.11</v>
      </c>
      <c r="P12" s="143"/>
      <c r="Q12" s="147"/>
      <c r="R12" s="148">
        <v>631.11</v>
      </c>
      <c r="S12" s="147"/>
      <c r="T12" s="56" t="s">
        <v>39</v>
      </c>
    </row>
    <row r="13" spans="1:20" ht="15">
      <c r="A13" s="17">
        <v>1.2</v>
      </c>
      <c r="B13" s="117" t="s">
        <v>18</v>
      </c>
      <c r="C13" s="118"/>
      <c r="D13" s="119"/>
      <c r="E13" s="54" t="s">
        <v>38</v>
      </c>
      <c r="F13" s="18">
        <v>1.38</v>
      </c>
      <c r="H13" s="19">
        <v>18043.8</v>
      </c>
      <c r="J13" s="120">
        <v>17244.76</v>
      </c>
      <c r="K13" s="121"/>
      <c r="M13" s="122">
        <v>18043.8</v>
      </c>
      <c r="N13" s="119"/>
      <c r="O13" s="122">
        <v>-799.04</v>
      </c>
      <c r="P13" s="118"/>
      <c r="Q13" s="119"/>
      <c r="R13" s="122">
        <v>799.04</v>
      </c>
      <c r="S13" s="119"/>
      <c r="T13" s="56" t="s">
        <v>39</v>
      </c>
    </row>
    <row r="14" spans="1:20" ht="15" customHeight="1">
      <c r="A14" s="20">
        <v>1.3</v>
      </c>
      <c r="B14" s="134" t="s">
        <v>19</v>
      </c>
      <c r="C14" s="135"/>
      <c r="D14" s="136"/>
      <c r="E14" s="54" t="s">
        <v>38</v>
      </c>
      <c r="F14" s="22">
        <v>3.04</v>
      </c>
      <c r="H14" s="23">
        <v>39748.56</v>
      </c>
      <c r="J14" s="137">
        <v>37988.38</v>
      </c>
      <c r="K14" s="138"/>
      <c r="M14" s="113">
        <v>39748.56</v>
      </c>
      <c r="N14" s="114"/>
      <c r="O14" s="113">
        <v>-1760.18</v>
      </c>
      <c r="P14" s="139"/>
      <c r="Q14" s="114"/>
      <c r="R14" s="113">
        <v>1760.18</v>
      </c>
      <c r="S14" s="114"/>
      <c r="T14" s="56" t="s">
        <v>39</v>
      </c>
    </row>
    <row r="15" spans="1:20" ht="15" customHeight="1">
      <c r="A15" s="20">
        <v>1.4</v>
      </c>
      <c r="B15" s="123" t="s">
        <v>20</v>
      </c>
      <c r="C15" s="124"/>
      <c r="D15" s="125"/>
      <c r="E15" s="54" t="s">
        <v>38</v>
      </c>
      <c r="F15" s="22">
        <v>2.3</v>
      </c>
      <c r="H15" s="23">
        <v>30072.96</v>
      </c>
      <c r="J15" s="140">
        <v>28741.24</v>
      </c>
      <c r="K15" s="141"/>
      <c r="M15" s="116">
        <v>30072.96</v>
      </c>
      <c r="N15" s="105"/>
      <c r="O15" s="116">
        <v>-1331.72</v>
      </c>
      <c r="P15" s="126"/>
      <c r="Q15" s="105"/>
      <c r="R15" s="116">
        <v>1331.72</v>
      </c>
      <c r="S15" s="105"/>
      <c r="T15" s="57" t="s">
        <v>40</v>
      </c>
    </row>
    <row r="16" spans="1:20" ht="15" customHeight="1">
      <c r="A16" s="20">
        <v>1.5</v>
      </c>
      <c r="B16" s="123" t="s">
        <v>21</v>
      </c>
      <c r="C16" s="126"/>
      <c r="D16" s="105"/>
      <c r="E16" s="54" t="s">
        <v>38</v>
      </c>
      <c r="F16" s="23">
        <v>1.32</v>
      </c>
      <c r="H16" s="23">
        <v>17259.24</v>
      </c>
      <c r="J16" s="116">
        <v>16494.94</v>
      </c>
      <c r="K16" s="105"/>
      <c r="M16" s="116">
        <v>17259.24</v>
      </c>
      <c r="N16" s="105"/>
      <c r="O16" s="116">
        <v>-764.3</v>
      </c>
      <c r="P16" s="126"/>
      <c r="Q16" s="105"/>
      <c r="R16" s="116">
        <v>764.3</v>
      </c>
      <c r="S16" s="105"/>
      <c r="T16" s="57" t="s">
        <v>41</v>
      </c>
    </row>
    <row r="17" spans="1:20" ht="14.25" customHeight="1">
      <c r="A17" s="25">
        <v>1.6</v>
      </c>
      <c r="B17" s="127" t="s">
        <v>22</v>
      </c>
      <c r="C17" s="128"/>
      <c r="D17" s="129"/>
      <c r="E17" s="54" t="s">
        <v>38</v>
      </c>
      <c r="F17" s="26">
        <v>0.38</v>
      </c>
      <c r="H17" s="27">
        <v>4968.6</v>
      </c>
      <c r="J17" s="130">
        <v>4748.58</v>
      </c>
      <c r="K17" s="129"/>
      <c r="M17" s="130">
        <v>4968.6</v>
      </c>
      <c r="N17" s="129"/>
      <c r="O17" s="131">
        <v>-220.02</v>
      </c>
      <c r="P17" s="128"/>
      <c r="Q17" s="132"/>
      <c r="R17" s="133">
        <v>220.02</v>
      </c>
      <c r="S17" s="132"/>
      <c r="T17" s="57" t="s">
        <v>42</v>
      </c>
    </row>
    <row r="18" spans="1:20" ht="35.25" customHeight="1">
      <c r="A18" s="17">
        <v>1.7</v>
      </c>
      <c r="B18" s="117" t="s">
        <v>23</v>
      </c>
      <c r="C18" s="118"/>
      <c r="D18" s="119"/>
      <c r="E18" s="54" t="s">
        <v>38</v>
      </c>
      <c r="F18" s="18">
        <v>0.16</v>
      </c>
      <c r="H18" s="19">
        <v>2092.08</v>
      </c>
      <c r="J18" s="120">
        <v>1999.44</v>
      </c>
      <c r="K18" s="121"/>
      <c r="M18" s="122">
        <v>2092.08</v>
      </c>
      <c r="N18" s="119"/>
      <c r="O18" s="122">
        <v>-92.64</v>
      </c>
      <c r="P18" s="118"/>
      <c r="Q18" s="119"/>
      <c r="R18" s="122">
        <v>92.64</v>
      </c>
      <c r="S18" s="119"/>
      <c r="T18" s="59" t="s">
        <v>43</v>
      </c>
    </row>
    <row r="19" spans="1:20" ht="15" customHeight="1">
      <c r="A19" s="20">
        <v>1.8</v>
      </c>
      <c r="B19" s="123" t="s">
        <v>24</v>
      </c>
      <c r="C19" s="124"/>
      <c r="D19" s="125"/>
      <c r="E19" s="54" t="s">
        <v>38</v>
      </c>
      <c r="F19" s="28">
        <v>0.15</v>
      </c>
      <c r="H19" s="23">
        <v>1961.28</v>
      </c>
      <c r="J19" s="93">
        <v>1874.44</v>
      </c>
      <c r="K19" s="96"/>
      <c r="M19" s="113">
        <v>1961.28</v>
      </c>
      <c r="N19" s="114"/>
      <c r="O19" s="92">
        <v>-86.84</v>
      </c>
      <c r="P19" s="90"/>
      <c r="Q19" s="91"/>
      <c r="R19" s="113">
        <v>86.84</v>
      </c>
      <c r="S19" s="114"/>
      <c r="T19" s="57" t="s">
        <v>44</v>
      </c>
    </row>
    <row r="20" spans="1:20" ht="15" customHeight="1">
      <c r="A20" s="20">
        <v>1.9</v>
      </c>
      <c r="B20" s="89" t="s">
        <v>25</v>
      </c>
      <c r="C20" s="102"/>
      <c r="D20" s="103"/>
      <c r="E20" s="54" t="s">
        <v>38</v>
      </c>
      <c r="F20" s="30">
        <v>0.06</v>
      </c>
      <c r="H20" s="23">
        <v>784.56</v>
      </c>
      <c r="J20" s="93">
        <v>749.81</v>
      </c>
      <c r="K20" s="96"/>
      <c r="M20" s="116">
        <v>784.56</v>
      </c>
      <c r="N20" s="105"/>
      <c r="O20" s="92">
        <v>-34.75</v>
      </c>
      <c r="P20" s="90"/>
      <c r="Q20" s="91"/>
      <c r="R20" s="116">
        <v>34.75</v>
      </c>
      <c r="S20" s="105"/>
      <c r="T20" s="57" t="s">
        <v>71</v>
      </c>
    </row>
    <row r="21" spans="1:20" ht="14.25" customHeight="1">
      <c r="A21" s="31"/>
      <c r="B21" s="101"/>
      <c r="C21" s="111"/>
      <c r="D21" s="112"/>
      <c r="E21" s="21"/>
      <c r="F21" s="29"/>
      <c r="H21" s="24"/>
      <c r="J21" s="99"/>
      <c r="K21" s="96"/>
      <c r="M21" s="104"/>
      <c r="N21" s="105"/>
      <c r="O21" s="98"/>
      <c r="P21" s="106"/>
      <c r="Q21" s="100"/>
      <c r="R21" s="104"/>
      <c r="S21" s="105"/>
      <c r="T21" s="29"/>
    </row>
    <row r="22" spans="1:20" ht="15" customHeight="1">
      <c r="A22" s="31">
        <v>2</v>
      </c>
      <c r="B22" s="101" t="s">
        <v>27</v>
      </c>
      <c r="C22" s="111"/>
      <c r="D22" s="112"/>
      <c r="E22" s="54" t="s">
        <v>38</v>
      </c>
      <c r="F22" s="32">
        <v>1.86</v>
      </c>
      <c r="H22" s="24"/>
      <c r="J22" s="93">
        <f>J23+J24+J26-J27</f>
        <v>-52359.28999999999</v>
      </c>
      <c r="K22" s="96"/>
      <c r="M22" s="113">
        <f>M25</f>
        <v>129457</v>
      </c>
      <c r="N22" s="114"/>
      <c r="O22" s="92">
        <f>J22-M22</f>
        <v>-181816.28999999998</v>
      </c>
      <c r="P22" s="90"/>
      <c r="Q22" s="91"/>
      <c r="R22" s="115">
        <v>181816.29</v>
      </c>
      <c r="S22" s="114"/>
      <c r="T22" s="29"/>
    </row>
    <row r="23" spans="1:20" ht="15" customHeight="1">
      <c r="A23" s="20"/>
      <c r="B23" s="89" t="s">
        <v>28</v>
      </c>
      <c r="C23" s="102"/>
      <c r="D23" s="103"/>
      <c r="E23" s="54" t="s">
        <v>38</v>
      </c>
      <c r="F23" s="33"/>
      <c r="H23" s="23">
        <v>24319.8</v>
      </c>
      <c r="J23" s="93">
        <v>23242.89</v>
      </c>
      <c r="K23" s="96"/>
      <c r="M23" s="115"/>
      <c r="N23" s="114"/>
      <c r="O23" s="98"/>
      <c r="P23" s="106"/>
      <c r="Q23" s="100"/>
      <c r="R23" s="115"/>
      <c r="S23" s="114"/>
      <c r="T23" s="33"/>
    </row>
    <row r="24" spans="1:20" ht="15" customHeight="1">
      <c r="A24" s="20"/>
      <c r="B24" s="89" t="s">
        <v>29</v>
      </c>
      <c r="C24" s="102"/>
      <c r="D24" s="103"/>
      <c r="E24" s="54" t="s">
        <v>38</v>
      </c>
      <c r="F24" s="34"/>
      <c r="H24" s="24"/>
      <c r="J24" s="92">
        <v>-86847.01</v>
      </c>
      <c r="K24" s="91"/>
      <c r="M24" s="104"/>
      <c r="N24" s="105"/>
      <c r="O24" s="98"/>
      <c r="P24" s="106"/>
      <c r="Q24" s="100"/>
      <c r="R24" s="104"/>
      <c r="S24" s="105"/>
      <c r="T24" s="34"/>
    </row>
    <row r="25" spans="1:20" ht="14.25" customHeight="1">
      <c r="A25" s="20"/>
      <c r="B25" s="94" t="s">
        <v>30</v>
      </c>
      <c r="C25" s="90"/>
      <c r="D25" s="91"/>
      <c r="E25" s="54" t="s">
        <v>38</v>
      </c>
      <c r="F25" s="76"/>
      <c r="H25" s="24"/>
      <c r="J25" s="95"/>
      <c r="K25" s="91"/>
      <c r="M25" s="107">
        <f>F35</f>
        <v>129457</v>
      </c>
      <c r="N25" s="91"/>
      <c r="O25" s="108"/>
      <c r="P25" s="90"/>
      <c r="Q25" s="96"/>
      <c r="R25" s="109"/>
      <c r="S25" s="110"/>
      <c r="T25" s="76"/>
    </row>
    <row r="26" spans="1:20" s="83" customFormat="1" ht="15" customHeight="1">
      <c r="A26" s="20"/>
      <c r="B26" s="89" t="s">
        <v>69</v>
      </c>
      <c r="C26" s="102"/>
      <c r="D26" s="103"/>
      <c r="E26" s="54" t="s">
        <v>38</v>
      </c>
      <c r="F26" s="82"/>
      <c r="H26" s="24"/>
      <c r="J26" s="92">
        <v>16965.42</v>
      </c>
      <c r="K26" s="91"/>
      <c r="M26" s="104"/>
      <c r="N26" s="105"/>
      <c r="O26" s="98"/>
      <c r="P26" s="106"/>
      <c r="Q26" s="100"/>
      <c r="R26" s="104"/>
      <c r="S26" s="105"/>
      <c r="T26" s="82"/>
    </row>
    <row r="27" spans="1:20" ht="14.25" customHeight="1">
      <c r="A27" s="20"/>
      <c r="B27" s="176" t="s">
        <v>68</v>
      </c>
      <c r="C27" s="90"/>
      <c r="D27" s="91"/>
      <c r="E27" s="54" t="s">
        <v>38</v>
      </c>
      <c r="F27" s="76"/>
      <c r="H27" s="24"/>
      <c r="J27" s="81">
        <f>R11</f>
        <v>5720.59</v>
      </c>
      <c r="K27" s="75"/>
      <c r="M27" s="77"/>
      <c r="N27" s="75"/>
      <c r="O27" s="108"/>
      <c r="P27" s="90"/>
      <c r="Q27" s="96"/>
      <c r="R27" s="109"/>
      <c r="S27" s="110"/>
      <c r="T27" s="80"/>
    </row>
    <row r="28" spans="1:20" ht="14.25" customHeight="1">
      <c r="A28" s="35"/>
      <c r="B28" s="89" t="s">
        <v>26</v>
      </c>
      <c r="C28" s="90"/>
      <c r="D28" s="91"/>
      <c r="E28" s="36"/>
      <c r="F28" s="6"/>
      <c r="H28" s="37"/>
      <c r="J28" s="98"/>
      <c r="K28" s="91"/>
      <c r="M28" s="99"/>
      <c r="N28" s="91"/>
      <c r="O28" s="98"/>
      <c r="P28" s="90"/>
      <c r="Q28" s="91"/>
      <c r="R28" s="98"/>
      <c r="S28" s="100"/>
      <c r="T28" s="6"/>
    </row>
    <row r="29" spans="1:20" ht="15" customHeight="1">
      <c r="A29" s="38">
        <v>3</v>
      </c>
      <c r="B29" s="101" t="s">
        <v>31</v>
      </c>
      <c r="C29" s="90"/>
      <c r="D29" s="91"/>
      <c r="E29" s="54" t="s">
        <v>38</v>
      </c>
      <c r="F29" s="6"/>
      <c r="H29" s="39">
        <v>684979.1</v>
      </c>
      <c r="J29" s="92">
        <v>616705.4</v>
      </c>
      <c r="K29" s="91"/>
      <c r="M29" s="93">
        <v>684979.1</v>
      </c>
      <c r="N29" s="91"/>
      <c r="O29" s="92">
        <v>-68273.7</v>
      </c>
      <c r="P29" s="90"/>
      <c r="Q29" s="91"/>
      <c r="R29" s="92">
        <v>68273.7</v>
      </c>
      <c r="S29" s="91"/>
      <c r="T29" s="6"/>
    </row>
    <row r="30" spans="1:20" ht="15" customHeight="1">
      <c r="A30" s="40"/>
      <c r="B30" s="89" t="s">
        <v>32</v>
      </c>
      <c r="C30" s="90"/>
      <c r="D30" s="91"/>
      <c r="E30" s="54" t="s">
        <v>38</v>
      </c>
      <c r="F30" s="6"/>
      <c r="H30" s="41">
        <v>13565.97</v>
      </c>
      <c r="J30" s="92">
        <v>12647.64</v>
      </c>
      <c r="K30" s="91"/>
      <c r="M30" s="93">
        <v>13565.97</v>
      </c>
      <c r="N30" s="91"/>
      <c r="O30" s="92">
        <v>-918.33</v>
      </c>
      <c r="P30" s="90"/>
      <c r="Q30" s="91"/>
      <c r="R30" s="92">
        <v>918.33</v>
      </c>
      <c r="S30" s="91"/>
      <c r="T30" s="58" t="s">
        <v>45</v>
      </c>
    </row>
    <row r="31" spans="1:20" ht="15" customHeight="1">
      <c r="A31" s="42"/>
      <c r="B31" s="89" t="s">
        <v>33</v>
      </c>
      <c r="C31" s="90"/>
      <c r="D31" s="96"/>
      <c r="E31" s="54" t="s">
        <v>38</v>
      </c>
      <c r="F31" s="43"/>
      <c r="H31" s="44">
        <v>100526.59</v>
      </c>
      <c r="J31" s="93">
        <v>87755.82</v>
      </c>
      <c r="K31" s="91"/>
      <c r="M31" s="93">
        <v>100526.59</v>
      </c>
      <c r="N31" s="96"/>
      <c r="O31" s="93">
        <v>-12770.77</v>
      </c>
      <c r="P31" s="90"/>
      <c r="Q31" s="96"/>
      <c r="R31" s="93">
        <v>12770.77</v>
      </c>
      <c r="S31" s="96"/>
      <c r="T31" s="57" t="s">
        <v>46</v>
      </c>
    </row>
    <row r="32" spans="1:20" ht="15" customHeight="1">
      <c r="A32" s="42"/>
      <c r="B32" s="89" t="s">
        <v>34</v>
      </c>
      <c r="C32" s="90"/>
      <c r="D32" s="96"/>
      <c r="E32" s="54" t="s">
        <v>38</v>
      </c>
      <c r="F32" s="45"/>
      <c r="H32" s="44">
        <v>68389.53</v>
      </c>
      <c r="J32" s="93">
        <v>59644.56</v>
      </c>
      <c r="K32" s="91"/>
      <c r="M32" s="93">
        <v>68389.53</v>
      </c>
      <c r="N32" s="96"/>
      <c r="O32" s="93">
        <v>-8744.97</v>
      </c>
      <c r="P32" s="90"/>
      <c r="Q32" s="96"/>
      <c r="R32" s="93">
        <v>8744.97</v>
      </c>
      <c r="S32" s="96"/>
      <c r="T32" s="57" t="s">
        <v>46</v>
      </c>
    </row>
    <row r="33" spans="1:20" ht="25.5" customHeight="1">
      <c r="A33" s="42"/>
      <c r="B33" s="89" t="s">
        <v>35</v>
      </c>
      <c r="C33" s="90"/>
      <c r="D33" s="96"/>
      <c r="E33" s="54" t="s">
        <v>38</v>
      </c>
      <c r="F33" s="45"/>
      <c r="H33" s="44">
        <v>502497.01</v>
      </c>
      <c r="J33" s="93">
        <v>456657.38</v>
      </c>
      <c r="K33" s="91"/>
      <c r="M33" s="93">
        <v>502497.01</v>
      </c>
      <c r="N33" s="96"/>
      <c r="O33" s="93">
        <v>-45839.63</v>
      </c>
      <c r="P33" s="90"/>
      <c r="Q33" s="96"/>
      <c r="R33" s="93">
        <v>45839.63</v>
      </c>
      <c r="S33" s="97"/>
      <c r="T33" s="57" t="s">
        <v>47</v>
      </c>
    </row>
    <row r="34" ht="15" customHeight="1"/>
    <row r="35" spans="1:256" ht="25.5" customHeight="1">
      <c r="A35" s="168" t="s">
        <v>59</v>
      </c>
      <c r="B35" s="168"/>
      <c r="C35" s="168"/>
      <c r="D35" s="168"/>
      <c r="E35" s="168"/>
      <c r="F35" s="60">
        <f>SUM(F36:F41)</f>
        <v>129457</v>
      </c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1"/>
      <c r="IF35" s="61"/>
      <c r="IG35" s="61"/>
      <c r="IH35" s="61"/>
      <c r="II35" s="61"/>
      <c r="IJ35" s="61"/>
      <c r="IK35" s="61"/>
      <c r="IL35" s="61"/>
      <c r="IM35" s="61"/>
      <c r="IN35" s="61"/>
      <c r="IO35" s="61"/>
      <c r="IP35" s="61"/>
      <c r="IQ35" s="61"/>
      <c r="IR35" s="61"/>
      <c r="IS35" s="61"/>
      <c r="IT35" s="61"/>
      <c r="IU35" s="61"/>
      <c r="IV35" s="61"/>
    </row>
    <row r="36" spans="1:256" ht="15">
      <c r="A36" s="169" t="s">
        <v>62</v>
      </c>
      <c r="B36" s="170"/>
      <c r="C36" s="170"/>
      <c r="D36" s="170"/>
      <c r="E36" s="171"/>
      <c r="F36" s="62">
        <v>15009</v>
      </c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1"/>
      <c r="IF36" s="61"/>
      <c r="IG36" s="61"/>
      <c r="IH36" s="61"/>
      <c r="II36" s="61"/>
      <c r="IJ36" s="61"/>
      <c r="IK36" s="61"/>
      <c r="IL36" s="61"/>
      <c r="IM36" s="61"/>
      <c r="IN36" s="61"/>
      <c r="IO36" s="61"/>
      <c r="IP36" s="61"/>
      <c r="IQ36" s="61"/>
      <c r="IR36" s="61"/>
      <c r="IS36" s="61"/>
      <c r="IT36" s="61"/>
      <c r="IU36" s="61"/>
      <c r="IV36" s="61"/>
    </row>
    <row r="37" spans="1:256" ht="19.5" customHeight="1">
      <c r="A37" s="169" t="s">
        <v>63</v>
      </c>
      <c r="B37" s="170"/>
      <c r="C37" s="170"/>
      <c r="D37" s="170"/>
      <c r="E37" s="171"/>
      <c r="F37" s="78">
        <v>8998</v>
      </c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  <c r="FX37" s="61"/>
      <c r="FY37" s="61"/>
      <c r="FZ37" s="61"/>
      <c r="GA37" s="61"/>
      <c r="GB37" s="61"/>
      <c r="GC37" s="61"/>
      <c r="GD37" s="61"/>
      <c r="GE37" s="61"/>
      <c r="GF37" s="61"/>
      <c r="GG37" s="61"/>
      <c r="GH37" s="61"/>
      <c r="GI37" s="61"/>
      <c r="GJ37" s="61"/>
      <c r="GK37" s="61"/>
      <c r="GL37" s="61"/>
      <c r="GM37" s="61"/>
      <c r="GN37" s="61"/>
      <c r="GO37" s="61"/>
      <c r="GP37" s="61"/>
      <c r="GQ37" s="61"/>
      <c r="GR37" s="61"/>
      <c r="GS37" s="61"/>
      <c r="GT37" s="61"/>
      <c r="GU37" s="61"/>
      <c r="GV37" s="61"/>
      <c r="GW37" s="61"/>
      <c r="GX37" s="61"/>
      <c r="GY37" s="61"/>
      <c r="GZ37" s="61"/>
      <c r="HA37" s="61"/>
      <c r="HB37" s="61"/>
      <c r="HC37" s="61"/>
      <c r="HD37" s="61"/>
      <c r="HE37" s="61"/>
      <c r="HF37" s="61"/>
      <c r="HG37" s="61"/>
      <c r="HH37" s="61"/>
      <c r="HI37" s="61"/>
      <c r="HJ37" s="61"/>
      <c r="HK37" s="61"/>
      <c r="HL37" s="61"/>
      <c r="HM37" s="61"/>
      <c r="HN37" s="61"/>
      <c r="HO37" s="61"/>
      <c r="HP37" s="61"/>
      <c r="HQ37" s="61"/>
      <c r="HR37" s="61"/>
      <c r="HS37" s="61"/>
      <c r="HT37" s="61"/>
      <c r="HU37" s="61"/>
      <c r="HV37" s="61"/>
      <c r="HW37" s="61"/>
      <c r="HX37" s="61"/>
      <c r="HY37" s="61"/>
      <c r="HZ37" s="61"/>
      <c r="IA37" s="61"/>
      <c r="IB37" s="61"/>
      <c r="IC37" s="61"/>
      <c r="ID37" s="61"/>
      <c r="IE37" s="61"/>
      <c r="IF37" s="61"/>
      <c r="IG37" s="61"/>
      <c r="IH37" s="61"/>
      <c r="II37" s="61"/>
      <c r="IJ37" s="61"/>
      <c r="IK37" s="61"/>
      <c r="IL37" s="61"/>
      <c r="IM37" s="61"/>
      <c r="IN37" s="61"/>
      <c r="IO37" s="61"/>
      <c r="IP37" s="61"/>
      <c r="IQ37" s="61"/>
      <c r="IR37" s="61"/>
      <c r="IS37" s="61"/>
      <c r="IT37" s="61"/>
      <c r="IU37" s="61"/>
      <c r="IV37" s="61"/>
    </row>
    <row r="38" spans="1:256" ht="31.5" customHeight="1">
      <c r="A38" s="169" t="s">
        <v>64</v>
      </c>
      <c r="B38" s="170"/>
      <c r="C38" s="170"/>
      <c r="D38" s="170"/>
      <c r="E38" s="171"/>
      <c r="F38" s="79">
        <v>54050</v>
      </c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/>
      <c r="HE38" s="61"/>
      <c r="HF38" s="61"/>
      <c r="HG38" s="61"/>
      <c r="HH38" s="61"/>
      <c r="HI38" s="61"/>
      <c r="HJ38" s="61"/>
      <c r="HK38" s="61"/>
      <c r="HL38" s="61"/>
      <c r="HM38" s="61"/>
      <c r="HN38" s="61"/>
      <c r="HO38" s="61"/>
      <c r="HP38" s="61"/>
      <c r="HQ38" s="61"/>
      <c r="HR38" s="61"/>
      <c r="HS38" s="61"/>
      <c r="HT38" s="61"/>
      <c r="HU38" s="61"/>
      <c r="HV38" s="61"/>
      <c r="HW38" s="61"/>
      <c r="HX38" s="61"/>
      <c r="HY38" s="61"/>
      <c r="HZ38" s="61"/>
      <c r="IA38" s="61"/>
      <c r="IB38" s="61"/>
      <c r="IC38" s="61"/>
      <c r="ID38" s="61"/>
      <c r="IE38" s="61"/>
      <c r="IF38" s="61"/>
      <c r="IG38" s="61"/>
      <c r="IH38" s="61"/>
      <c r="II38" s="61"/>
      <c r="IJ38" s="61"/>
      <c r="IK38" s="61"/>
      <c r="IL38" s="61"/>
      <c r="IM38" s="61"/>
      <c r="IN38" s="61"/>
      <c r="IO38" s="61"/>
      <c r="IP38" s="61"/>
      <c r="IQ38" s="61"/>
      <c r="IR38" s="61"/>
      <c r="IS38" s="61"/>
      <c r="IT38" s="61"/>
      <c r="IU38" s="61"/>
      <c r="IV38" s="61"/>
    </row>
    <row r="39" spans="1:256" ht="33" customHeight="1">
      <c r="A39" s="169" t="s">
        <v>65</v>
      </c>
      <c r="B39" s="170"/>
      <c r="C39" s="170"/>
      <c r="D39" s="170"/>
      <c r="E39" s="171"/>
      <c r="F39" s="78">
        <v>40300</v>
      </c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  <c r="GO39" s="61"/>
      <c r="GP39" s="61"/>
      <c r="GQ39" s="61"/>
      <c r="GR39" s="61"/>
      <c r="GS39" s="61"/>
      <c r="GT39" s="61"/>
      <c r="GU39" s="61"/>
      <c r="GV39" s="61"/>
      <c r="GW39" s="61"/>
      <c r="GX39" s="61"/>
      <c r="GY39" s="61"/>
      <c r="GZ39" s="61"/>
      <c r="HA39" s="61"/>
      <c r="HB39" s="61"/>
      <c r="HC39" s="61"/>
      <c r="HD39" s="61"/>
      <c r="HE39" s="61"/>
      <c r="HF39" s="61"/>
      <c r="HG39" s="61"/>
      <c r="HH39" s="61"/>
      <c r="HI39" s="61"/>
      <c r="HJ39" s="61"/>
      <c r="HK39" s="61"/>
      <c r="HL39" s="61"/>
      <c r="HM39" s="61"/>
      <c r="HN39" s="61"/>
      <c r="HO39" s="61"/>
      <c r="HP39" s="61"/>
      <c r="HQ39" s="61"/>
      <c r="HR39" s="61"/>
      <c r="HS39" s="61"/>
      <c r="HT39" s="61"/>
      <c r="HU39" s="61"/>
      <c r="HV39" s="61"/>
      <c r="HW39" s="61"/>
      <c r="HX39" s="61"/>
      <c r="HY39" s="61"/>
      <c r="HZ39" s="61"/>
      <c r="IA39" s="61"/>
      <c r="IB39" s="61"/>
      <c r="IC39" s="61"/>
      <c r="ID39" s="61"/>
      <c r="IE39" s="61"/>
      <c r="IF39" s="61"/>
      <c r="IG39" s="61"/>
      <c r="IH39" s="61"/>
      <c r="II39" s="61"/>
      <c r="IJ39" s="61"/>
      <c r="IK39" s="61"/>
      <c r="IL39" s="61"/>
      <c r="IM39" s="61"/>
      <c r="IN39" s="61"/>
      <c r="IO39" s="61"/>
      <c r="IP39" s="61"/>
      <c r="IQ39" s="61"/>
      <c r="IR39" s="61"/>
      <c r="IS39" s="61"/>
      <c r="IT39" s="61"/>
      <c r="IU39" s="61"/>
      <c r="IV39" s="61"/>
    </row>
    <row r="40" spans="1:256" ht="15">
      <c r="A40" s="169" t="s">
        <v>66</v>
      </c>
      <c r="B40" s="170"/>
      <c r="C40" s="170"/>
      <c r="D40" s="170"/>
      <c r="E40" s="171"/>
      <c r="F40" s="62">
        <v>5100</v>
      </c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1"/>
      <c r="IF40" s="61"/>
      <c r="IG40" s="61"/>
      <c r="IH40" s="61"/>
      <c r="II40" s="61"/>
      <c r="IJ40" s="61"/>
      <c r="IK40" s="61"/>
      <c r="IL40" s="61"/>
      <c r="IM40" s="61"/>
      <c r="IN40" s="61"/>
      <c r="IO40" s="61"/>
      <c r="IP40" s="61"/>
      <c r="IQ40" s="61"/>
      <c r="IR40" s="61"/>
      <c r="IS40" s="61"/>
      <c r="IT40" s="61"/>
      <c r="IU40" s="61"/>
      <c r="IV40" s="61"/>
    </row>
    <row r="41" spans="1:256" ht="29.25" customHeight="1">
      <c r="A41" s="169" t="s">
        <v>67</v>
      </c>
      <c r="B41" s="170"/>
      <c r="C41" s="170"/>
      <c r="D41" s="170"/>
      <c r="E41" s="171"/>
      <c r="F41" s="62">
        <v>6000</v>
      </c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1"/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61"/>
      <c r="FV41" s="61"/>
      <c r="FW41" s="61"/>
      <c r="FX41" s="61"/>
      <c r="FY41" s="61"/>
      <c r="FZ41" s="61"/>
      <c r="GA41" s="61"/>
      <c r="GB41" s="61"/>
      <c r="GC41" s="61"/>
      <c r="GD41" s="61"/>
      <c r="GE41" s="61"/>
      <c r="GF41" s="61"/>
      <c r="GG41" s="61"/>
      <c r="GH41" s="61"/>
      <c r="GI41" s="61"/>
      <c r="GJ41" s="61"/>
      <c r="GK41" s="61"/>
      <c r="GL41" s="61"/>
      <c r="GM41" s="61"/>
      <c r="GN41" s="61"/>
      <c r="GO41" s="61"/>
      <c r="GP41" s="61"/>
      <c r="GQ41" s="61"/>
      <c r="GR41" s="61"/>
      <c r="GS41" s="61"/>
      <c r="GT41" s="61"/>
      <c r="GU41" s="61"/>
      <c r="GV41" s="61"/>
      <c r="GW41" s="61"/>
      <c r="GX41" s="61"/>
      <c r="GY41" s="61"/>
      <c r="GZ41" s="61"/>
      <c r="HA41" s="61"/>
      <c r="HB41" s="61"/>
      <c r="HC41" s="61"/>
      <c r="HD41" s="61"/>
      <c r="HE41" s="61"/>
      <c r="HF41" s="61"/>
      <c r="HG41" s="61"/>
      <c r="HH41" s="61"/>
      <c r="HI41" s="61"/>
      <c r="HJ41" s="61"/>
      <c r="HK41" s="61"/>
      <c r="HL41" s="61"/>
      <c r="HM41" s="61"/>
      <c r="HN41" s="61"/>
      <c r="HO41" s="61"/>
      <c r="HP41" s="61"/>
      <c r="HQ41" s="61"/>
      <c r="HR41" s="61"/>
      <c r="HS41" s="61"/>
      <c r="HT41" s="61"/>
      <c r="HU41" s="61"/>
      <c r="HV41" s="61"/>
      <c r="HW41" s="61"/>
      <c r="HX41" s="61"/>
      <c r="HY41" s="61"/>
      <c r="HZ41" s="61"/>
      <c r="IA41" s="61"/>
      <c r="IB41" s="61"/>
      <c r="IC41" s="61"/>
      <c r="ID41" s="61"/>
      <c r="IE41" s="61"/>
      <c r="IF41" s="61"/>
      <c r="IG41" s="61"/>
      <c r="IH41" s="61"/>
      <c r="II41" s="61"/>
      <c r="IJ41" s="61"/>
      <c r="IK41" s="61"/>
      <c r="IL41" s="61"/>
      <c r="IM41" s="61"/>
      <c r="IN41" s="61"/>
      <c r="IO41" s="61"/>
      <c r="IP41" s="61"/>
      <c r="IQ41" s="61"/>
      <c r="IR41" s="61"/>
      <c r="IS41" s="61"/>
      <c r="IT41" s="61"/>
      <c r="IU41" s="61"/>
      <c r="IV41" s="61"/>
    </row>
    <row r="42" spans="1:256" ht="15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  <c r="GX42" s="61"/>
      <c r="GY42" s="61"/>
      <c r="GZ42" s="61"/>
      <c r="HA42" s="61"/>
      <c r="HB42" s="61"/>
      <c r="HC42" s="61"/>
      <c r="HD42" s="61"/>
      <c r="HE42" s="61"/>
      <c r="HF42" s="61"/>
      <c r="HG42" s="61"/>
      <c r="HH42" s="61"/>
      <c r="HI42" s="61"/>
      <c r="HJ42" s="61"/>
      <c r="HK42" s="61"/>
      <c r="HL42" s="61"/>
      <c r="HM42" s="61"/>
      <c r="HN42" s="61"/>
      <c r="HO42" s="61"/>
      <c r="HP42" s="61"/>
      <c r="HQ42" s="61"/>
      <c r="HR42" s="61"/>
      <c r="HS42" s="61"/>
      <c r="HT42" s="61"/>
      <c r="HU42" s="61"/>
      <c r="HV42" s="61"/>
      <c r="HW42" s="61"/>
      <c r="HX42" s="61"/>
      <c r="HY42" s="61"/>
      <c r="HZ42" s="61"/>
      <c r="IA42" s="61"/>
      <c r="IB42" s="61"/>
      <c r="IC42" s="61"/>
      <c r="ID42" s="61"/>
      <c r="IE42" s="61"/>
      <c r="IF42" s="61"/>
      <c r="IG42" s="61"/>
      <c r="IH42" s="61"/>
      <c r="II42" s="61"/>
      <c r="IJ42" s="61"/>
      <c r="IK42" s="61"/>
      <c r="IL42" s="61"/>
      <c r="IM42" s="61"/>
      <c r="IN42" s="61"/>
      <c r="IO42" s="61"/>
      <c r="IP42" s="61"/>
      <c r="IQ42" s="61"/>
      <c r="IR42" s="61"/>
      <c r="IS42" s="61"/>
      <c r="IT42" s="61"/>
      <c r="IU42" s="61"/>
      <c r="IV42" s="61"/>
    </row>
    <row r="43" spans="1:256" ht="14.25" customHeight="1">
      <c r="A43" s="61"/>
      <c r="B43" s="61"/>
      <c r="C43" s="61"/>
      <c r="D43" s="61"/>
      <c r="E43" s="61"/>
      <c r="F43" s="63" t="s">
        <v>36</v>
      </c>
      <c r="G43" s="63" t="s">
        <v>38</v>
      </c>
      <c r="H43" s="63" t="s">
        <v>38</v>
      </c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  <c r="FX43" s="61"/>
      <c r="FY43" s="61"/>
      <c r="FZ43" s="61"/>
      <c r="GA43" s="61"/>
      <c r="GB43" s="61"/>
      <c r="GC43" s="61"/>
      <c r="GD43" s="61"/>
      <c r="GE43" s="61"/>
      <c r="GF43" s="61"/>
      <c r="GG43" s="61"/>
      <c r="GH43" s="61"/>
      <c r="GI43" s="61"/>
      <c r="GJ43" s="61"/>
      <c r="GK43" s="61"/>
      <c r="GL43" s="61"/>
      <c r="GM43" s="61"/>
      <c r="GN43" s="61"/>
      <c r="GO43" s="61"/>
      <c r="GP43" s="61"/>
      <c r="GQ43" s="61"/>
      <c r="GR43" s="61"/>
      <c r="GS43" s="61"/>
      <c r="GT43" s="61"/>
      <c r="GU43" s="61"/>
      <c r="GV43" s="61"/>
      <c r="GW43" s="61"/>
      <c r="GX43" s="61"/>
      <c r="GY43" s="61"/>
      <c r="GZ43" s="61"/>
      <c r="HA43" s="61"/>
      <c r="HB43" s="61"/>
      <c r="HC43" s="61"/>
      <c r="HD43" s="61"/>
      <c r="HE43" s="61"/>
      <c r="HF43" s="61"/>
      <c r="HG43" s="61"/>
      <c r="HH43" s="61"/>
      <c r="HI43" s="61"/>
      <c r="HJ43" s="61"/>
      <c r="HK43" s="61"/>
      <c r="HL43" s="61"/>
      <c r="HM43" s="61"/>
      <c r="HN43" s="61"/>
      <c r="HO43" s="61"/>
      <c r="HP43" s="61"/>
      <c r="HQ43" s="61"/>
      <c r="HR43" s="61"/>
      <c r="HS43" s="61"/>
      <c r="HT43" s="61"/>
      <c r="HU43" s="61"/>
      <c r="HV43" s="61"/>
      <c r="HW43" s="61"/>
      <c r="HX43" s="61"/>
      <c r="HY43" s="61"/>
      <c r="HZ43" s="61"/>
      <c r="IA43" s="61"/>
      <c r="IB43" s="61"/>
      <c r="IC43" s="61"/>
      <c r="ID43" s="61"/>
      <c r="IE43" s="61"/>
      <c r="IF43" s="61"/>
      <c r="IG43" s="61"/>
      <c r="IH43" s="61"/>
      <c r="II43" s="61"/>
      <c r="IJ43" s="61"/>
      <c r="IK43" s="61"/>
      <c r="IL43" s="61"/>
      <c r="IM43" s="61"/>
      <c r="IN43" s="61"/>
      <c r="IO43" s="61"/>
      <c r="IP43" s="61"/>
      <c r="IQ43" s="61"/>
      <c r="IR43" s="61"/>
      <c r="IS43" s="61"/>
      <c r="IT43" s="61"/>
      <c r="IU43" s="61"/>
      <c r="IV43" s="61"/>
    </row>
    <row r="44" spans="1:256" ht="15">
      <c r="A44" s="168" t="s">
        <v>60</v>
      </c>
      <c r="B44" s="168"/>
      <c r="C44" s="168"/>
      <c r="D44" s="168"/>
      <c r="E44" s="168"/>
      <c r="F44" s="64">
        <f>SUM(F45:F49)</f>
        <v>550.9</v>
      </c>
      <c r="G44" s="64">
        <f>SUM(G45:G49)</f>
        <v>1414.3799999999999</v>
      </c>
      <c r="H44" s="64">
        <f>SUM(H45:H49)</f>
        <v>17769.260000000002</v>
      </c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1"/>
      <c r="FV44" s="61"/>
      <c r="FW44" s="61"/>
      <c r="FX44" s="61"/>
      <c r="FY44" s="61"/>
      <c r="FZ44" s="61"/>
      <c r="GA44" s="61"/>
      <c r="GB44" s="61"/>
      <c r="GC44" s="61"/>
      <c r="GD44" s="61"/>
      <c r="GE44" s="61"/>
      <c r="GF44" s="61"/>
      <c r="GG44" s="61"/>
      <c r="GH44" s="61"/>
      <c r="GI44" s="61"/>
      <c r="GJ44" s="61"/>
      <c r="GK44" s="61"/>
      <c r="GL44" s="61"/>
      <c r="GM44" s="61"/>
      <c r="GN44" s="61"/>
      <c r="GO44" s="61"/>
      <c r="GP44" s="61"/>
      <c r="GQ44" s="61"/>
      <c r="GR44" s="61"/>
      <c r="GS44" s="61"/>
      <c r="GT44" s="61"/>
      <c r="GU44" s="61"/>
      <c r="GV44" s="61"/>
      <c r="GW44" s="61"/>
      <c r="GX44" s="61"/>
      <c r="GY44" s="61"/>
      <c r="GZ44" s="61"/>
      <c r="HA44" s="61"/>
      <c r="HB44" s="61"/>
      <c r="HC44" s="61"/>
      <c r="HD44" s="61"/>
      <c r="HE44" s="61"/>
      <c r="HF44" s="61"/>
      <c r="HG44" s="61"/>
      <c r="HH44" s="61"/>
      <c r="HI44" s="61"/>
      <c r="HJ44" s="61"/>
      <c r="HK44" s="61"/>
      <c r="HL44" s="61"/>
      <c r="HM44" s="61"/>
      <c r="HN44" s="61"/>
      <c r="HO44" s="61"/>
      <c r="HP44" s="61"/>
      <c r="HQ44" s="61"/>
      <c r="HR44" s="61"/>
      <c r="HS44" s="61"/>
      <c r="HT44" s="61"/>
      <c r="HU44" s="61"/>
      <c r="HV44" s="61"/>
      <c r="HW44" s="61"/>
      <c r="HX44" s="61"/>
      <c r="HY44" s="61"/>
      <c r="HZ44" s="61"/>
      <c r="IA44" s="61"/>
      <c r="IB44" s="61"/>
      <c r="IC44" s="61"/>
      <c r="ID44" s="61"/>
      <c r="IE44" s="61"/>
      <c r="IF44" s="61"/>
      <c r="IG44" s="61"/>
      <c r="IH44" s="61"/>
      <c r="II44" s="61"/>
      <c r="IJ44" s="61"/>
      <c r="IK44" s="61"/>
      <c r="IL44" s="61"/>
      <c r="IM44" s="61"/>
      <c r="IN44" s="61"/>
      <c r="IO44" s="61"/>
      <c r="IP44" s="61"/>
      <c r="IQ44" s="61"/>
      <c r="IR44" s="61"/>
      <c r="IS44" s="61"/>
      <c r="IT44" s="61"/>
      <c r="IU44" s="61"/>
      <c r="IV44" s="61"/>
    </row>
    <row r="45" spans="1:256" ht="15">
      <c r="A45" s="180" t="s">
        <v>48</v>
      </c>
      <c r="B45" s="180"/>
      <c r="C45" s="180"/>
      <c r="D45" s="180"/>
      <c r="E45" s="180"/>
      <c r="F45" s="65">
        <v>70.4</v>
      </c>
      <c r="G45" s="65">
        <v>426.34</v>
      </c>
      <c r="H45" s="65">
        <v>2568.76</v>
      </c>
      <c r="I45" s="61"/>
      <c r="J45" s="66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61"/>
      <c r="HB45" s="61"/>
      <c r="HC45" s="61"/>
      <c r="HD45" s="61"/>
      <c r="HE45" s="61"/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61"/>
      <c r="HV45" s="61"/>
      <c r="HW45" s="61"/>
      <c r="HX45" s="61"/>
      <c r="HY45" s="61"/>
      <c r="HZ45" s="61"/>
      <c r="IA45" s="61"/>
      <c r="IB45" s="61"/>
      <c r="IC45" s="61"/>
      <c r="ID45" s="61"/>
      <c r="IE45" s="61"/>
      <c r="IF45" s="61"/>
      <c r="IG45" s="61"/>
      <c r="IH45" s="61"/>
      <c r="II45" s="61"/>
      <c r="IJ45" s="61"/>
      <c r="IK45" s="61"/>
      <c r="IL45" s="61"/>
      <c r="IM45" s="61"/>
      <c r="IN45" s="61"/>
      <c r="IO45" s="61"/>
      <c r="IP45" s="61"/>
      <c r="IQ45" s="61"/>
      <c r="IR45" s="61"/>
      <c r="IS45" s="61"/>
      <c r="IT45" s="61"/>
      <c r="IU45" s="61"/>
      <c r="IV45" s="61"/>
    </row>
    <row r="46" spans="1:256" ht="15">
      <c r="A46" s="180" t="s">
        <v>49</v>
      </c>
      <c r="B46" s="180"/>
      <c r="C46" s="180"/>
      <c r="D46" s="180"/>
      <c r="E46" s="180"/>
      <c r="F46" s="65">
        <v>47.1</v>
      </c>
      <c r="G46" s="65">
        <v>570.48</v>
      </c>
      <c r="H46" s="65">
        <v>0</v>
      </c>
      <c r="I46" s="61"/>
      <c r="J46" s="66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61"/>
      <c r="HB46" s="61"/>
      <c r="HC46" s="61"/>
      <c r="HD46" s="61"/>
      <c r="HE46" s="61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  <c r="HW46" s="61"/>
      <c r="HX46" s="61"/>
      <c r="HY46" s="61"/>
      <c r="HZ46" s="61"/>
      <c r="IA46" s="61"/>
      <c r="IB46" s="61"/>
      <c r="IC46" s="61"/>
      <c r="ID46" s="61"/>
      <c r="IE46" s="61"/>
      <c r="IF46" s="61"/>
      <c r="IG46" s="61"/>
      <c r="IH46" s="61"/>
      <c r="II46" s="61"/>
      <c r="IJ46" s="61"/>
      <c r="IK46" s="61"/>
      <c r="IL46" s="61"/>
      <c r="IM46" s="61"/>
      <c r="IN46" s="61"/>
      <c r="IO46" s="61"/>
      <c r="IP46" s="61"/>
      <c r="IQ46" s="61"/>
      <c r="IR46" s="61"/>
      <c r="IS46" s="61"/>
      <c r="IT46" s="61"/>
      <c r="IU46" s="61"/>
      <c r="IV46" s="61"/>
    </row>
    <row r="47" spans="1:256" ht="15">
      <c r="A47" s="180" t="s">
        <v>50</v>
      </c>
      <c r="B47" s="180"/>
      <c r="C47" s="180"/>
      <c r="D47" s="180"/>
      <c r="E47" s="180"/>
      <c r="F47" s="65">
        <v>69.7</v>
      </c>
      <c r="G47" s="65">
        <v>417.56</v>
      </c>
      <c r="H47" s="65">
        <v>5011.68</v>
      </c>
      <c r="I47" s="61"/>
      <c r="J47" s="66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61"/>
      <c r="FV47" s="61"/>
      <c r="FW47" s="61"/>
      <c r="FX47" s="61"/>
      <c r="FY47" s="61"/>
      <c r="FZ47" s="61"/>
      <c r="GA47" s="61"/>
      <c r="GB47" s="61"/>
      <c r="GC47" s="61"/>
      <c r="GD47" s="61"/>
      <c r="GE47" s="61"/>
      <c r="GF47" s="61"/>
      <c r="GG47" s="61"/>
      <c r="GH47" s="61"/>
      <c r="GI47" s="61"/>
      <c r="GJ47" s="61"/>
      <c r="GK47" s="61"/>
      <c r="GL47" s="61"/>
      <c r="GM47" s="61"/>
      <c r="GN47" s="61"/>
      <c r="GO47" s="61"/>
      <c r="GP47" s="61"/>
      <c r="GQ47" s="61"/>
      <c r="GR47" s="61"/>
      <c r="GS47" s="61"/>
      <c r="GT47" s="61"/>
      <c r="GU47" s="61"/>
      <c r="GV47" s="61"/>
      <c r="GW47" s="61"/>
      <c r="GX47" s="61"/>
      <c r="GY47" s="61"/>
      <c r="GZ47" s="61"/>
      <c r="HA47" s="61"/>
      <c r="HB47" s="61"/>
      <c r="HC47" s="61"/>
      <c r="HD47" s="61"/>
      <c r="HE47" s="61"/>
      <c r="HF47" s="61"/>
      <c r="HG47" s="61"/>
      <c r="HH47" s="61"/>
      <c r="HI47" s="61"/>
      <c r="HJ47" s="61"/>
      <c r="HK47" s="61"/>
      <c r="HL47" s="61"/>
      <c r="HM47" s="61"/>
      <c r="HN47" s="61"/>
      <c r="HO47" s="61"/>
      <c r="HP47" s="61"/>
      <c r="HQ47" s="61"/>
      <c r="HR47" s="61"/>
      <c r="HS47" s="61"/>
      <c r="HT47" s="61"/>
      <c r="HU47" s="61"/>
      <c r="HV47" s="61"/>
      <c r="HW47" s="61"/>
      <c r="HX47" s="61"/>
      <c r="HY47" s="61"/>
      <c r="HZ47" s="61"/>
      <c r="IA47" s="61"/>
      <c r="IB47" s="61"/>
      <c r="IC47" s="61"/>
      <c r="ID47" s="61"/>
      <c r="IE47" s="61"/>
      <c r="IF47" s="61"/>
      <c r="IG47" s="61"/>
      <c r="IH47" s="61"/>
      <c r="II47" s="61"/>
      <c r="IJ47" s="61"/>
      <c r="IK47" s="61"/>
      <c r="IL47" s="61"/>
      <c r="IM47" s="61"/>
      <c r="IN47" s="61"/>
      <c r="IO47" s="61"/>
      <c r="IP47" s="61"/>
      <c r="IQ47" s="61"/>
      <c r="IR47" s="61"/>
      <c r="IS47" s="61"/>
      <c r="IT47" s="61"/>
      <c r="IU47" s="61"/>
      <c r="IV47" s="61"/>
    </row>
    <row r="48" spans="1:256" ht="15">
      <c r="A48" s="180" t="s">
        <v>51</v>
      </c>
      <c r="B48" s="180"/>
      <c r="C48" s="180"/>
      <c r="D48" s="180"/>
      <c r="E48" s="180"/>
      <c r="F48" s="65">
        <v>217</v>
      </c>
      <c r="G48" s="65">
        <v>0</v>
      </c>
      <c r="H48" s="65">
        <v>5416.46</v>
      </c>
      <c r="I48" s="61"/>
      <c r="J48" s="66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  <c r="FX48" s="61"/>
      <c r="FY48" s="61"/>
      <c r="FZ48" s="61"/>
      <c r="GA48" s="61"/>
      <c r="GB48" s="61"/>
      <c r="GC48" s="61"/>
      <c r="GD48" s="61"/>
      <c r="GE48" s="61"/>
      <c r="GF48" s="61"/>
      <c r="GG48" s="61"/>
      <c r="GH48" s="61"/>
      <c r="GI48" s="61"/>
      <c r="GJ48" s="61"/>
      <c r="GK48" s="61"/>
      <c r="GL48" s="61"/>
      <c r="GM48" s="61"/>
      <c r="GN48" s="61"/>
      <c r="GO48" s="61"/>
      <c r="GP48" s="61"/>
      <c r="GQ48" s="61"/>
      <c r="GR48" s="61"/>
      <c r="GS48" s="61"/>
      <c r="GT48" s="61"/>
      <c r="GU48" s="61"/>
      <c r="GV48" s="61"/>
      <c r="GW48" s="61"/>
      <c r="GX48" s="61"/>
      <c r="GY48" s="61"/>
      <c r="GZ48" s="61"/>
      <c r="HA48" s="61"/>
      <c r="HB48" s="61"/>
      <c r="HC48" s="61"/>
      <c r="HD48" s="61"/>
      <c r="HE48" s="61"/>
      <c r="HF48" s="61"/>
      <c r="HG48" s="61"/>
      <c r="HH48" s="61"/>
      <c r="HI48" s="61"/>
      <c r="HJ48" s="61"/>
      <c r="HK48" s="61"/>
      <c r="HL48" s="61"/>
      <c r="HM48" s="61"/>
      <c r="HN48" s="61"/>
      <c r="HO48" s="61"/>
      <c r="HP48" s="61"/>
      <c r="HQ48" s="61"/>
      <c r="HR48" s="61"/>
      <c r="HS48" s="61"/>
      <c r="HT48" s="61"/>
      <c r="HU48" s="61"/>
      <c r="HV48" s="61"/>
      <c r="HW48" s="61"/>
      <c r="HX48" s="61"/>
      <c r="HY48" s="61"/>
      <c r="HZ48" s="61"/>
      <c r="IA48" s="61"/>
      <c r="IB48" s="61"/>
      <c r="IC48" s="61"/>
      <c r="ID48" s="61"/>
      <c r="IE48" s="61"/>
      <c r="IF48" s="61"/>
      <c r="IG48" s="61"/>
      <c r="IH48" s="61"/>
      <c r="II48" s="61"/>
      <c r="IJ48" s="61"/>
      <c r="IK48" s="61"/>
      <c r="IL48" s="61"/>
      <c r="IM48" s="61"/>
      <c r="IN48" s="61"/>
      <c r="IO48" s="61"/>
      <c r="IP48" s="61"/>
      <c r="IQ48" s="61"/>
      <c r="IR48" s="61"/>
      <c r="IS48" s="61"/>
      <c r="IT48" s="61"/>
      <c r="IU48" s="61"/>
      <c r="IV48" s="61"/>
    </row>
    <row r="49" spans="1:256" ht="15">
      <c r="A49" s="180" t="s">
        <v>52</v>
      </c>
      <c r="B49" s="180"/>
      <c r="C49" s="180"/>
      <c r="D49" s="180"/>
      <c r="E49" s="180"/>
      <c r="F49" s="65">
        <v>146.7</v>
      </c>
      <c r="G49" s="65">
        <v>0</v>
      </c>
      <c r="H49" s="65">
        <v>4772.36</v>
      </c>
      <c r="I49" s="61"/>
      <c r="J49" s="66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1"/>
      <c r="ES49" s="61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1"/>
      <c r="FI49" s="61"/>
      <c r="FJ49" s="61"/>
      <c r="FK49" s="61"/>
      <c r="FL49" s="61"/>
      <c r="FM49" s="61"/>
      <c r="FN49" s="61"/>
      <c r="FO49" s="61"/>
      <c r="FP49" s="61"/>
      <c r="FQ49" s="61"/>
      <c r="FR49" s="61"/>
      <c r="FS49" s="61"/>
      <c r="FT49" s="61"/>
      <c r="FU49" s="61"/>
      <c r="FV49" s="61"/>
      <c r="FW49" s="61"/>
      <c r="FX49" s="61"/>
      <c r="FY49" s="61"/>
      <c r="FZ49" s="61"/>
      <c r="GA49" s="61"/>
      <c r="GB49" s="61"/>
      <c r="GC49" s="61"/>
      <c r="GD49" s="61"/>
      <c r="GE49" s="61"/>
      <c r="GF49" s="61"/>
      <c r="GG49" s="61"/>
      <c r="GH49" s="61"/>
      <c r="GI49" s="61"/>
      <c r="GJ49" s="61"/>
      <c r="GK49" s="61"/>
      <c r="GL49" s="61"/>
      <c r="GM49" s="61"/>
      <c r="GN49" s="61"/>
      <c r="GO49" s="61"/>
      <c r="GP49" s="61"/>
      <c r="GQ49" s="61"/>
      <c r="GR49" s="61"/>
      <c r="GS49" s="61"/>
      <c r="GT49" s="61"/>
      <c r="GU49" s="61"/>
      <c r="GV49" s="61"/>
      <c r="GW49" s="61"/>
      <c r="GX49" s="61"/>
      <c r="GY49" s="61"/>
      <c r="GZ49" s="61"/>
      <c r="HA49" s="61"/>
      <c r="HB49" s="61"/>
      <c r="HC49" s="61"/>
      <c r="HD49" s="61"/>
      <c r="HE49" s="61"/>
      <c r="HF49" s="61"/>
      <c r="HG49" s="61"/>
      <c r="HH49" s="61"/>
      <c r="HI49" s="61"/>
      <c r="HJ49" s="61"/>
      <c r="HK49" s="61"/>
      <c r="HL49" s="61"/>
      <c r="HM49" s="61"/>
      <c r="HN49" s="61"/>
      <c r="HO49" s="61"/>
      <c r="HP49" s="61"/>
      <c r="HQ49" s="61"/>
      <c r="HR49" s="61"/>
      <c r="HS49" s="61"/>
      <c r="HT49" s="61"/>
      <c r="HU49" s="61"/>
      <c r="HV49" s="61"/>
      <c r="HW49" s="61"/>
      <c r="HX49" s="61"/>
      <c r="HY49" s="61"/>
      <c r="HZ49" s="61"/>
      <c r="IA49" s="61"/>
      <c r="IB49" s="61"/>
      <c r="IC49" s="61"/>
      <c r="ID49" s="61"/>
      <c r="IE49" s="61"/>
      <c r="IF49" s="61"/>
      <c r="IG49" s="61"/>
      <c r="IH49" s="61"/>
      <c r="II49" s="61"/>
      <c r="IJ49" s="61"/>
      <c r="IK49" s="61"/>
      <c r="IL49" s="61"/>
      <c r="IM49" s="61"/>
      <c r="IN49" s="61"/>
      <c r="IO49" s="61"/>
      <c r="IP49" s="61"/>
      <c r="IQ49" s="61"/>
      <c r="IR49" s="61"/>
      <c r="IS49" s="61"/>
      <c r="IT49" s="61"/>
      <c r="IU49" s="61"/>
      <c r="IV49" s="61"/>
    </row>
    <row r="50" spans="1:256" ht="15">
      <c r="A50" s="66"/>
      <c r="B50" s="66"/>
      <c r="C50" s="66"/>
      <c r="D50" s="66"/>
      <c r="E50" s="66"/>
      <c r="F50" s="67"/>
      <c r="G50" s="67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  <c r="DZ50" s="61"/>
      <c r="EA50" s="61"/>
      <c r="EB50" s="61"/>
      <c r="EC50" s="61"/>
      <c r="ED50" s="61"/>
      <c r="EE50" s="61"/>
      <c r="EF50" s="61"/>
      <c r="EG50" s="61"/>
      <c r="EH50" s="61"/>
      <c r="EI50" s="61"/>
      <c r="EJ50" s="61"/>
      <c r="EK50" s="61"/>
      <c r="EL50" s="61"/>
      <c r="EM50" s="61"/>
      <c r="EN50" s="61"/>
      <c r="EO50" s="61"/>
      <c r="EP50" s="61"/>
      <c r="EQ50" s="61"/>
      <c r="ER50" s="61"/>
      <c r="ES50" s="61"/>
      <c r="ET50" s="61"/>
      <c r="EU50" s="61"/>
      <c r="EV50" s="61"/>
      <c r="EW50" s="61"/>
      <c r="EX50" s="61"/>
      <c r="EY50" s="61"/>
      <c r="EZ50" s="61"/>
      <c r="FA50" s="61"/>
      <c r="FB50" s="61"/>
      <c r="FC50" s="61"/>
      <c r="FD50" s="61"/>
      <c r="FE50" s="61"/>
      <c r="FF50" s="61"/>
      <c r="FG50" s="61"/>
      <c r="FH50" s="61"/>
      <c r="FI50" s="61"/>
      <c r="FJ50" s="61"/>
      <c r="FK50" s="61"/>
      <c r="FL50" s="61"/>
      <c r="FM50" s="61"/>
      <c r="FN50" s="61"/>
      <c r="FO50" s="61"/>
      <c r="FP50" s="61"/>
      <c r="FQ50" s="61"/>
      <c r="FR50" s="61"/>
      <c r="FS50" s="61"/>
      <c r="FT50" s="61"/>
      <c r="FU50" s="61"/>
      <c r="FV50" s="61"/>
      <c r="FW50" s="61"/>
      <c r="FX50" s="61"/>
      <c r="FY50" s="61"/>
      <c r="FZ50" s="61"/>
      <c r="GA50" s="61"/>
      <c r="GB50" s="61"/>
      <c r="GC50" s="61"/>
      <c r="GD50" s="61"/>
      <c r="GE50" s="61"/>
      <c r="GF50" s="61"/>
      <c r="GG50" s="61"/>
      <c r="GH50" s="61"/>
      <c r="GI50" s="61"/>
      <c r="GJ50" s="61"/>
      <c r="GK50" s="61"/>
      <c r="GL50" s="61"/>
      <c r="GM50" s="61"/>
      <c r="GN50" s="61"/>
      <c r="GO50" s="61"/>
      <c r="GP50" s="61"/>
      <c r="GQ50" s="61"/>
      <c r="GR50" s="61"/>
      <c r="GS50" s="61"/>
      <c r="GT50" s="61"/>
      <c r="GU50" s="61"/>
      <c r="GV50" s="61"/>
      <c r="GW50" s="61"/>
      <c r="GX50" s="61"/>
      <c r="GY50" s="61"/>
      <c r="GZ50" s="61"/>
      <c r="HA50" s="61"/>
      <c r="HB50" s="61"/>
      <c r="HC50" s="61"/>
      <c r="HD50" s="61"/>
      <c r="HE50" s="61"/>
      <c r="HF50" s="61"/>
      <c r="HG50" s="61"/>
      <c r="HH50" s="61"/>
      <c r="HI50" s="61"/>
      <c r="HJ50" s="61"/>
      <c r="HK50" s="61"/>
      <c r="HL50" s="61"/>
      <c r="HM50" s="61"/>
      <c r="HN50" s="61"/>
      <c r="HO50" s="61"/>
      <c r="HP50" s="61"/>
      <c r="HQ50" s="61"/>
      <c r="HR50" s="61"/>
      <c r="HS50" s="61"/>
      <c r="HT50" s="61"/>
      <c r="HU50" s="61"/>
      <c r="HV50" s="61"/>
      <c r="HW50" s="61"/>
      <c r="HX50" s="61"/>
      <c r="HY50" s="61"/>
      <c r="HZ50" s="61"/>
      <c r="IA50" s="61"/>
      <c r="IB50" s="61"/>
      <c r="IC50" s="61"/>
      <c r="ID50" s="61"/>
      <c r="IE50" s="61"/>
      <c r="IF50" s="61"/>
      <c r="IG50" s="61"/>
      <c r="IH50" s="61"/>
      <c r="II50" s="61"/>
      <c r="IJ50" s="61"/>
      <c r="IK50" s="61"/>
      <c r="IL50" s="61"/>
      <c r="IM50" s="61"/>
      <c r="IN50" s="61"/>
      <c r="IO50" s="61"/>
      <c r="IP50" s="61"/>
      <c r="IQ50" s="61"/>
      <c r="IR50" s="61"/>
      <c r="IS50" s="61"/>
      <c r="IT50" s="61"/>
      <c r="IU50" s="61"/>
      <c r="IV50" s="61"/>
    </row>
    <row r="51" spans="1:256" ht="15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  <c r="DZ51" s="61"/>
      <c r="EA51" s="61"/>
      <c r="EB51" s="61"/>
      <c r="EC51" s="61"/>
      <c r="ED51" s="61"/>
      <c r="EE51" s="61"/>
      <c r="EF51" s="61"/>
      <c r="EG51" s="61"/>
      <c r="EH51" s="61"/>
      <c r="EI51" s="61"/>
      <c r="EJ51" s="61"/>
      <c r="EK51" s="61"/>
      <c r="EL51" s="61"/>
      <c r="EM51" s="61"/>
      <c r="EN51" s="61"/>
      <c r="EO51" s="61"/>
      <c r="EP51" s="61"/>
      <c r="EQ51" s="61"/>
      <c r="ER51" s="61"/>
      <c r="ES51" s="61"/>
      <c r="ET51" s="61"/>
      <c r="EU51" s="61"/>
      <c r="EV51" s="61"/>
      <c r="EW51" s="61"/>
      <c r="EX51" s="61"/>
      <c r="EY51" s="61"/>
      <c r="EZ51" s="61"/>
      <c r="FA51" s="61"/>
      <c r="FB51" s="61"/>
      <c r="FC51" s="61"/>
      <c r="FD51" s="61"/>
      <c r="FE51" s="61"/>
      <c r="FF51" s="61"/>
      <c r="FG51" s="61"/>
      <c r="FH51" s="61"/>
      <c r="FI51" s="61"/>
      <c r="FJ51" s="61"/>
      <c r="FK51" s="61"/>
      <c r="FL51" s="61"/>
      <c r="FM51" s="61"/>
      <c r="FN51" s="61"/>
      <c r="FO51" s="61"/>
      <c r="FP51" s="61"/>
      <c r="FQ51" s="61"/>
      <c r="FR51" s="61"/>
      <c r="FS51" s="61"/>
      <c r="FT51" s="61"/>
      <c r="FU51" s="61"/>
      <c r="FV51" s="61"/>
      <c r="FW51" s="61"/>
      <c r="FX51" s="61"/>
      <c r="FY51" s="61"/>
      <c r="FZ51" s="61"/>
      <c r="GA51" s="61"/>
      <c r="GB51" s="61"/>
      <c r="GC51" s="61"/>
      <c r="GD51" s="61"/>
      <c r="GE51" s="61"/>
      <c r="GF51" s="61"/>
      <c r="GG51" s="61"/>
      <c r="GH51" s="61"/>
      <c r="GI51" s="61"/>
      <c r="GJ51" s="61"/>
      <c r="GK51" s="61"/>
      <c r="GL51" s="61"/>
      <c r="GM51" s="61"/>
      <c r="GN51" s="61"/>
      <c r="GO51" s="61"/>
      <c r="GP51" s="61"/>
      <c r="GQ51" s="61"/>
      <c r="GR51" s="61"/>
      <c r="GS51" s="61"/>
      <c r="GT51" s="61"/>
      <c r="GU51" s="61"/>
      <c r="GV51" s="61"/>
      <c r="GW51" s="61"/>
      <c r="GX51" s="61"/>
      <c r="GY51" s="61"/>
      <c r="GZ51" s="61"/>
      <c r="HA51" s="61"/>
      <c r="HB51" s="61"/>
      <c r="HC51" s="61"/>
      <c r="HD51" s="61"/>
      <c r="HE51" s="61"/>
      <c r="HF51" s="61"/>
      <c r="HG51" s="61"/>
      <c r="HH51" s="61"/>
      <c r="HI51" s="61"/>
      <c r="HJ51" s="61"/>
      <c r="HK51" s="61"/>
      <c r="HL51" s="61"/>
      <c r="HM51" s="61"/>
      <c r="HN51" s="61"/>
      <c r="HO51" s="61"/>
      <c r="HP51" s="61"/>
      <c r="HQ51" s="61"/>
      <c r="HR51" s="61"/>
      <c r="HS51" s="61"/>
      <c r="HT51" s="61"/>
      <c r="HU51" s="61"/>
      <c r="HV51" s="61"/>
      <c r="HW51" s="61"/>
      <c r="HX51" s="61"/>
      <c r="HY51" s="61"/>
      <c r="HZ51" s="61"/>
      <c r="IA51" s="61"/>
      <c r="IB51" s="61"/>
      <c r="IC51" s="61"/>
      <c r="ID51" s="61"/>
      <c r="IE51" s="61"/>
      <c r="IF51" s="61"/>
      <c r="IG51" s="61"/>
      <c r="IH51" s="61"/>
      <c r="II51" s="61"/>
      <c r="IJ51" s="61"/>
      <c r="IK51" s="61"/>
      <c r="IL51" s="61"/>
      <c r="IM51" s="61"/>
      <c r="IN51" s="61"/>
      <c r="IO51" s="61"/>
      <c r="IP51" s="61"/>
      <c r="IQ51" s="61"/>
      <c r="IR51" s="61"/>
      <c r="IS51" s="61"/>
      <c r="IT51" s="61"/>
      <c r="IU51" s="61"/>
      <c r="IV51" s="61"/>
    </row>
    <row r="52" spans="1:256" ht="15">
      <c r="A52" s="168" t="s">
        <v>61</v>
      </c>
      <c r="B52" s="168"/>
      <c r="C52" s="168"/>
      <c r="D52" s="168"/>
      <c r="E52" s="168"/>
      <c r="F52" s="64">
        <f>F53+F54</f>
        <v>5760</v>
      </c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  <c r="DZ52" s="61"/>
      <c r="EA52" s="61"/>
      <c r="EB52" s="61"/>
      <c r="EC52" s="61"/>
      <c r="ED52" s="61"/>
      <c r="EE52" s="61"/>
      <c r="EF52" s="61"/>
      <c r="EG52" s="61"/>
      <c r="EH52" s="61"/>
      <c r="EI52" s="61"/>
      <c r="EJ52" s="61"/>
      <c r="EK52" s="61"/>
      <c r="EL52" s="61"/>
      <c r="EM52" s="61"/>
      <c r="EN52" s="61"/>
      <c r="EO52" s="61"/>
      <c r="EP52" s="61"/>
      <c r="EQ52" s="61"/>
      <c r="ER52" s="61"/>
      <c r="ES52" s="61"/>
      <c r="ET52" s="61"/>
      <c r="EU52" s="61"/>
      <c r="EV52" s="61"/>
      <c r="EW52" s="61"/>
      <c r="EX52" s="61"/>
      <c r="EY52" s="61"/>
      <c r="EZ52" s="61"/>
      <c r="FA52" s="61"/>
      <c r="FB52" s="61"/>
      <c r="FC52" s="61"/>
      <c r="FD52" s="61"/>
      <c r="FE52" s="61"/>
      <c r="FF52" s="61"/>
      <c r="FG52" s="61"/>
      <c r="FH52" s="61"/>
      <c r="FI52" s="61"/>
      <c r="FJ52" s="61"/>
      <c r="FK52" s="61"/>
      <c r="FL52" s="61"/>
      <c r="FM52" s="61"/>
      <c r="FN52" s="61"/>
      <c r="FO52" s="61"/>
      <c r="FP52" s="61"/>
      <c r="FQ52" s="61"/>
      <c r="FR52" s="61"/>
      <c r="FS52" s="61"/>
      <c r="FT52" s="61"/>
      <c r="FU52" s="61"/>
      <c r="FV52" s="61"/>
      <c r="FW52" s="61"/>
      <c r="FX52" s="61"/>
      <c r="FY52" s="61"/>
      <c r="FZ52" s="61"/>
      <c r="GA52" s="61"/>
      <c r="GB52" s="61"/>
      <c r="GC52" s="61"/>
      <c r="GD52" s="61"/>
      <c r="GE52" s="61"/>
      <c r="GF52" s="61"/>
      <c r="GG52" s="61"/>
      <c r="GH52" s="61"/>
      <c r="GI52" s="61"/>
      <c r="GJ52" s="61"/>
      <c r="GK52" s="61"/>
      <c r="GL52" s="61"/>
      <c r="GM52" s="61"/>
      <c r="GN52" s="61"/>
      <c r="GO52" s="61"/>
      <c r="GP52" s="61"/>
      <c r="GQ52" s="61"/>
      <c r="GR52" s="61"/>
      <c r="GS52" s="61"/>
      <c r="GT52" s="61"/>
      <c r="GU52" s="61"/>
      <c r="GV52" s="61"/>
      <c r="GW52" s="61"/>
      <c r="GX52" s="61"/>
      <c r="GY52" s="61"/>
      <c r="GZ52" s="61"/>
      <c r="HA52" s="61"/>
      <c r="HB52" s="61"/>
      <c r="HC52" s="61"/>
      <c r="HD52" s="61"/>
      <c r="HE52" s="61"/>
      <c r="HF52" s="61"/>
      <c r="HG52" s="61"/>
      <c r="HH52" s="61"/>
      <c r="HI52" s="61"/>
      <c r="HJ52" s="61"/>
      <c r="HK52" s="61"/>
      <c r="HL52" s="61"/>
      <c r="HM52" s="61"/>
      <c r="HN52" s="61"/>
      <c r="HO52" s="61"/>
      <c r="HP52" s="61"/>
      <c r="HQ52" s="61"/>
      <c r="HR52" s="61"/>
      <c r="HS52" s="61"/>
      <c r="HT52" s="61"/>
      <c r="HU52" s="61"/>
      <c r="HV52" s="61"/>
      <c r="HW52" s="61"/>
      <c r="HX52" s="61"/>
      <c r="HY52" s="61"/>
      <c r="HZ52" s="61"/>
      <c r="IA52" s="61"/>
      <c r="IB52" s="61"/>
      <c r="IC52" s="61"/>
      <c r="ID52" s="61"/>
      <c r="IE52" s="61"/>
      <c r="IF52" s="61"/>
      <c r="IG52" s="61"/>
      <c r="IH52" s="61"/>
      <c r="II52" s="61"/>
      <c r="IJ52" s="61"/>
      <c r="IK52" s="61"/>
      <c r="IL52" s="61"/>
      <c r="IM52" s="61"/>
      <c r="IN52" s="61"/>
      <c r="IO52" s="61"/>
      <c r="IP52" s="61"/>
      <c r="IQ52" s="61"/>
      <c r="IR52" s="61"/>
      <c r="IS52" s="61"/>
      <c r="IT52" s="61"/>
      <c r="IU52" s="61"/>
      <c r="IV52" s="61"/>
    </row>
    <row r="53" spans="1:256" ht="15">
      <c r="A53" s="180" t="s">
        <v>72</v>
      </c>
      <c r="B53" s="180"/>
      <c r="C53" s="180"/>
      <c r="D53" s="180"/>
      <c r="E53" s="180"/>
      <c r="F53" s="65">
        <v>3780</v>
      </c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  <c r="DZ53" s="61"/>
      <c r="EA53" s="61"/>
      <c r="EB53" s="61"/>
      <c r="EC53" s="61"/>
      <c r="ED53" s="61"/>
      <c r="EE53" s="61"/>
      <c r="EF53" s="61"/>
      <c r="EG53" s="61"/>
      <c r="EH53" s="61"/>
      <c r="EI53" s="61"/>
      <c r="EJ53" s="61"/>
      <c r="EK53" s="61"/>
      <c r="EL53" s="61"/>
      <c r="EM53" s="61"/>
      <c r="EN53" s="61"/>
      <c r="EO53" s="61"/>
      <c r="EP53" s="61"/>
      <c r="EQ53" s="61"/>
      <c r="ER53" s="61"/>
      <c r="ES53" s="61"/>
      <c r="ET53" s="61"/>
      <c r="EU53" s="61"/>
      <c r="EV53" s="61"/>
      <c r="EW53" s="61"/>
      <c r="EX53" s="61"/>
      <c r="EY53" s="61"/>
      <c r="EZ53" s="61"/>
      <c r="FA53" s="61"/>
      <c r="FB53" s="61"/>
      <c r="FC53" s="61"/>
      <c r="FD53" s="61"/>
      <c r="FE53" s="61"/>
      <c r="FF53" s="61"/>
      <c r="FG53" s="61"/>
      <c r="FH53" s="61"/>
      <c r="FI53" s="61"/>
      <c r="FJ53" s="61"/>
      <c r="FK53" s="61"/>
      <c r="FL53" s="61"/>
      <c r="FM53" s="61"/>
      <c r="FN53" s="61"/>
      <c r="FO53" s="61"/>
      <c r="FP53" s="61"/>
      <c r="FQ53" s="61"/>
      <c r="FR53" s="61"/>
      <c r="FS53" s="61"/>
      <c r="FT53" s="61"/>
      <c r="FU53" s="61"/>
      <c r="FV53" s="61"/>
      <c r="FW53" s="61"/>
      <c r="FX53" s="61"/>
      <c r="FY53" s="61"/>
      <c r="FZ53" s="61"/>
      <c r="GA53" s="61"/>
      <c r="GB53" s="61"/>
      <c r="GC53" s="61"/>
      <c r="GD53" s="61"/>
      <c r="GE53" s="61"/>
      <c r="GF53" s="61"/>
      <c r="GG53" s="61"/>
      <c r="GH53" s="61"/>
      <c r="GI53" s="61"/>
      <c r="GJ53" s="61"/>
      <c r="GK53" s="61"/>
      <c r="GL53" s="61"/>
      <c r="GM53" s="61"/>
      <c r="GN53" s="61"/>
      <c r="GO53" s="61"/>
      <c r="GP53" s="61"/>
      <c r="GQ53" s="61"/>
      <c r="GR53" s="61"/>
      <c r="GS53" s="61"/>
      <c r="GT53" s="61"/>
      <c r="GU53" s="61"/>
      <c r="GV53" s="61"/>
      <c r="GW53" s="61"/>
      <c r="GX53" s="61"/>
      <c r="GY53" s="61"/>
      <c r="GZ53" s="61"/>
      <c r="HA53" s="61"/>
      <c r="HB53" s="61"/>
      <c r="HC53" s="61"/>
      <c r="HD53" s="61"/>
      <c r="HE53" s="61"/>
      <c r="HF53" s="61"/>
      <c r="HG53" s="61"/>
      <c r="HH53" s="61"/>
      <c r="HI53" s="61"/>
      <c r="HJ53" s="61"/>
      <c r="HK53" s="61"/>
      <c r="HL53" s="61"/>
      <c r="HM53" s="61"/>
      <c r="HN53" s="61"/>
      <c r="HO53" s="61"/>
      <c r="HP53" s="61"/>
      <c r="HQ53" s="61"/>
      <c r="HR53" s="61"/>
      <c r="HS53" s="61"/>
      <c r="HT53" s="61"/>
      <c r="HU53" s="61"/>
      <c r="HV53" s="61"/>
      <c r="HW53" s="61"/>
      <c r="HX53" s="61"/>
      <c r="HY53" s="61"/>
      <c r="HZ53" s="61"/>
      <c r="IA53" s="61"/>
      <c r="IB53" s="61"/>
      <c r="IC53" s="61"/>
      <c r="ID53" s="61"/>
      <c r="IE53" s="61"/>
      <c r="IF53" s="61"/>
      <c r="IG53" s="61"/>
      <c r="IH53" s="61"/>
      <c r="II53" s="61"/>
      <c r="IJ53" s="61"/>
      <c r="IK53" s="61"/>
      <c r="IL53" s="61"/>
      <c r="IM53" s="61"/>
      <c r="IN53" s="61"/>
      <c r="IO53" s="61"/>
      <c r="IP53" s="61"/>
      <c r="IQ53" s="61"/>
      <c r="IR53" s="61"/>
      <c r="IS53" s="61"/>
      <c r="IT53" s="61"/>
      <c r="IU53" s="61"/>
      <c r="IV53" s="61"/>
    </row>
    <row r="54" spans="1:256" ht="15">
      <c r="A54" s="180" t="s">
        <v>53</v>
      </c>
      <c r="B54" s="180"/>
      <c r="C54" s="180"/>
      <c r="D54" s="180"/>
      <c r="E54" s="180"/>
      <c r="F54" s="65">
        <v>1980</v>
      </c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  <c r="FG54" s="61"/>
      <c r="FH54" s="61"/>
      <c r="FI54" s="61"/>
      <c r="FJ54" s="61"/>
      <c r="FK54" s="61"/>
      <c r="FL54" s="61"/>
      <c r="FM54" s="61"/>
      <c r="FN54" s="61"/>
      <c r="FO54" s="61"/>
      <c r="FP54" s="61"/>
      <c r="FQ54" s="61"/>
      <c r="FR54" s="61"/>
      <c r="FS54" s="61"/>
      <c r="FT54" s="61"/>
      <c r="FU54" s="61"/>
      <c r="FV54" s="61"/>
      <c r="FW54" s="61"/>
      <c r="FX54" s="61"/>
      <c r="FY54" s="61"/>
      <c r="FZ54" s="61"/>
      <c r="GA54" s="61"/>
      <c r="GB54" s="61"/>
      <c r="GC54" s="61"/>
      <c r="GD54" s="61"/>
      <c r="GE54" s="61"/>
      <c r="GF54" s="61"/>
      <c r="GG54" s="61"/>
      <c r="GH54" s="61"/>
      <c r="GI54" s="61"/>
      <c r="GJ54" s="61"/>
      <c r="GK54" s="61"/>
      <c r="GL54" s="61"/>
      <c r="GM54" s="61"/>
      <c r="GN54" s="61"/>
      <c r="GO54" s="61"/>
      <c r="GP54" s="61"/>
      <c r="GQ54" s="61"/>
      <c r="GR54" s="61"/>
      <c r="GS54" s="61"/>
      <c r="GT54" s="61"/>
      <c r="GU54" s="61"/>
      <c r="GV54" s="61"/>
      <c r="GW54" s="61"/>
      <c r="GX54" s="61"/>
      <c r="GY54" s="61"/>
      <c r="GZ54" s="61"/>
      <c r="HA54" s="61"/>
      <c r="HB54" s="61"/>
      <c r="HC54" s="61"/>
      <c r="HD54" s="61"/>
      <c r="HE54" s="61"/>
      <c r="HF54" s="61"/>
      <c r="HG54" s="61"/>
      <c r="HH54" s="61"/>
      <c r="HI54" s="61"/>
      <c r="HJ54" s="61"/>
      <c r="HK54" s="61"/>
      <c r="HL54" s="61"/>
      <c r="HM54" s="61"/>
      <c r="HN54" s="61"/>
      <c r="HO54" s="61"/>
      <c r="HP54" s="61"/>
      <c r="HQ54" s="61"/>
      <c r="HR54" s="61"/>
      <c r="HS54" s="61"/>
      <c r="HT54" s="61"/>
      <c r="HU54" s="61"/>
      <c r="HV54" s="61"/>
      <c r="HW54" s="61"/>
      <c r="HX54" s="61"/>
      <c r="HY54" s="61"/>
      <c r="HZ54" s="61"/>
      <c r="IA54" s="61"/>
      <c r="IB54" s="61"/>
      <c r="IC54" s="61"/>
      <c r="ID54" s="61"/>
      <c r="IE54" s="61"/>
      <c r="IF54" s="61"/>
      <c r="IG54" s="61"/>
      <c r="IH54" s="61"/>
      <c r="II54" s="61"/>
      <c r="IJ54" s="61"/>
      <c r="IK54" s="61"/>
      <c r="IL54" s="61"/>
      <c r="IM54" s="61"/>
      <c r="IN54" s="61"/>
      <c r="IO54" s="61"/>
      <c r="IP54" s="61"/>
      <c r="IQ54" s="61"/>
      <c r="IR54" s="61"/>
      <c r="IS54" s="61"/>
      <c r="IT54" s="61"/>
      <c r="IU54" s="61"/>
      <c r="IV54" s="61"/>
    </row>
    <row r="55" spans="1:256" ht="15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  <c r="FG55" s="61"/>
      <c r="FH55" s="61"/>
      <c r="FI55" s="61"/>
      <c r="FJ55" s="61"/>
      <c r="FK55" s="61"/>
      <c r="FL55" s="61"/>
      <c r="FM55" s="61"/>
      <c r="FN55" s="61"/>
      <c r="FO55" s="61"/>
      <c r="FP55" s="61"/>
      <c r="FQ55" s="61"/>
      <c r="FR55" s="61"/>
      <c r="FS55" s="61"/>
      <c r="FT55" s="61"/>
      <c r="FU55" s="61"/>
      <c r="FV55" s="61"/>
      <c r="FW55" s="61"/>
      <c r="FX55" s="61"/>
      <c r="FY55" s="61"/>
      <c r="FZ55" s="61"/>
      <c r="GA55" s="61"/>
      <c r="GB55" s="61"/>
      <c r="GC55" s="61"/>
      <c r="GD55" s="61"/>
      <c r="GE55" s="61"/>
      <c r="GF55" s="61"/>
      <c r="GG55" s="61"/>
      <c r="GH55" s="61"/>
      <c r="GI55" s="61"/>
      <c r="GJ55" s="61"/>
      <c r="GK55" s="61"/>
      <c r="GL55" s="61"/>
      <c r="GM55" s="61"/>
      <c r="GN55" s="61"/>
      <c r="GO55" s="61"/>
      <c r="GP55" s="61"/>
      <c r="GQ55" s="61"/>
      <c r="GR55" s="61"/>
      <c r="GS55" s="61"/>
      <c r="GT55" s="61"/>
      <c r="GU55" s="61"/>
      <c r="GV55" s="61"/>
      <c r="GW55" s="61"/>
      <c r="GX55" s="61"/>
      <c r="GY55" s="61"/>
      <c r="GZ55" s="61"/>
      <c r="HA55" s="61"/>
      <c r="HB55" s="61"/>
      <c r="HC55" s="61"/>
      <c r="HD55" s="61"/>
      <c r="HE55" s="61"/>
      <c r="HF55" s="61"/>
      <c r="HG55" s="61"/>
      <c r="HH55" s="61"/>
      <c r="HI55" s="61"/>
      <c r="HJ55" s="61"/>
      <c r="HK55" s="61"/>
      <c r="HL55" s="61"/>
      <c r="HM55" s="61"/>
      <c r="HN55" s="61"/>
      <c r="HO55" s="61"/>
      <c r="HP55" s="61"/>
      <c r="HQ55" s="61"/>
      <c r="HR55" s="61"/>
      <c r="HS55" s="61"/>
      <c r="HT55" s="61"/>
      <c r="HU55" s="61"/>
      <c r="HV55" s="61"/>
      <c r="HW55" s="61"/>
      <c r="HX55" s="61"/>
      <c r="HY55" s="61"/>
      <c r="HZ55" s="61"/>
      <c r="IA55" s="61"/>
      <c r="IB55" s="61"/>
      <c r="IC55" s="61"/>
      <c r="ID55" s="61"/>
      <c r="IE55" s="61"/>
      <c r="IF55" s="61"/>
      <c r="IG55" s="61"/>
      <c r="IH55" s="61"/>
      <c r="II55" s="61"/>
      <c r="IJ55" s="61"/>
      <c r="IK55" s="61"/>
      <c r="IL55" s="61"/>
      <c r="IM55" s="61"/>
      <c r="IN55" s="61"/>
      <c r="IO55" s="61"/>
      <c r="IP55" s="61"/>
      <c r="IQ55" s="61"/>
      <c r="IR55" s="61"/>
      <c r="IS55" s="61"/>
      <c r="IT55" s="61"/>
      <c r="IU55" s="61"/>
      <c r="IV55" s="61"/>
    </row>
    <row r="56" spans="1:256" ht="15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  <c r="FG56" s="61"/>
      <c r="FH56" s="61"/>
      <c r="FI56" s="61"/>
      <c r="FJ56" s="61"/>
      <c r="FK56" s="61"/>
      <c r="FL56" s="61"/>
      <c r="FM56" s="61"/>
      <c r="FN56" s="61"/>
      <c r="FO56" s="61"/>
      <c r="FP56" s="61"/>
      <c r="FQ56" s="61"/>
      <c r="FR56" s="61"/>
      <c r="FS56" s="61"/>
      <c r="FT56" s="61"/>
      <c r="FU56" s="61"/>
      <c r="FV56" s="61"/>
      <c r="FW56" s="61"/>
      <c r="FX56" s="61"/>
      <c r="FY56" s="61"/>
      <c r="FZ56" s="61"/>
      <c r="GA56" s="61"/>
      <c r="GB56" s="61"/>
      <c r="GC56" s="61"/>
      <c r="GD56" s="61"/>
      <c r="GE56" s="61"/>
      <c r="GF56" s="61"/>
      <c r="GG56" s="61"/>
      <c r="GH56" s="61"/>
      <c r="GI56" s="61"/>
      <c r="GJ56" s="61"/>
      <c r="GK56" s="61"/>
      <c r="GL56" s="61"/>
      <c r="GM56" s="61"/>
      <c r="GN56" s="61"/>
      <c r="GO56" s="61"/>
      <c r="GP56" s="61"/>
      <c r="GQ56" s="61"/>
      <c r="GR56" s="61"/>
      <c r="GS56" s="61"/>
      <c r="GT56" s="61"/>
      <c r="GU56" s="61"/>
      <c r="GV56" s="61"/>
      <c r="GW56" s="61"/>
      <c r="GX56" s="61"/>
      <c r="GY56" s="61"/>
      <c r="GZ56" s="61"/>
      <c r="HA56" s="61"/>
      <c r="HB56" s="61"/>
      <c r="HC56" s="61"/>
      <c r="HD56" s="61"/>
      <c r="HE56" s="61"/>
      <c r="HF56" s="61"/>
      <c r="HG56" s="61"/>
      <c r="HH56" s="61"/>
      <c r="HI56" s="61"/>
      <c r="HJ56" s="61"/>
      <c r="HK56" s="61"/>
      <c r="HL56" s="61"/>
      <c r="HM56" s="61"/>
      <c r="HN56" s="61"/>
      <c r="HO56" s="61"/>
      <c r="HP56" s="61"/>
      <c r="HQ56" s="61"/>
      <c r="HR56" s="61"/>
      <c r="HS56" s="61"/>
      <c r="HT56" s="61"/>
      <c r="HU56" s="61"/>
      <c r="HV56" s="61"/>
      <c r="HW56" s="61"/>
      <c r="HX56" s="61"/>
      <c r="HY56" s="61"/>
      <c r="HZ56" s="61"/>
      <c r="IA56" s="61"/>
      <c r="IB56" s="61"/>
      <c r="IC56" s="61"/>
      <c r="ID56" s="61"/>
      <c r="IE56" s="61"/>
      <c r="IF56" s="61"/>
      <c r="IG56" s="61"/>
      <c r="IH56" s="61"/>
      <c r="II56" s="61"/>
      <c r="IJ56" s="61"/>
      <c r="IK56" s="61"/>
      <c r="IL56" s="61"/>
      <c r="IM56" s="61"/>
      <c r="IN56" s="61"/>
      <c r="IO56" s="61"/>
      <c r="IP56" s="61"/>
      <c r="IQ56" s="61"/>
      <c r="IR56" s="61"/>
      <c r="IS56" s="61"/>
      <c r="IT56" s="61"/>
      <c r="IU56" s="61"/>
      <c r="IV56" s="61"/>
    </row>
    <row r="57" spans="1:256" ht="15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  <c r="DZ57" s="61"/>
      <c r="EA57" s="61"/>
      <c r="EB57" s="61"/>
      <c r="EC57" s="61"/>
      <c r="ED57" s="61"/>
      <c r="EE57" s="61"/>
      <c r="EF57" s="61"/>
      <c r="EG57" s="61"/>
      <c r="EH57" s="61"/>
      <c r="EI57" s="61"/>
      <c r="EJ57" s="61"/>
      <c r="EK57" s="61"/>
      <c r="EL57" s="61"/>
      <c r="EM57" s="61"/>
      <c r="EN57" s="61"/>
      <c r="EO57" s="61"/>
      <c r="EP57" s="61"/>
      <c r="EQ57" s="61"/>
      <c r="ER57" s="61"/>
      <c r="ES57" s="61"/>
      <c r="ET57" s="61"/>
      <c r="EU57" s="61"/>
      <c r="EV57" s="61"/>
      <c r="EW57" s="61"/>
      <c r="EX57" s="61"/>
      <c r="EY57" s="61"/>
      <c r="EZ57" s="61"/>
      <c r="FA57" s="61"/>
      <c r="FB57" s="61"/>
      <c r="FC57" s="61"/>
      <c r="FD57" s="61"/>
      <c r="FE57" s="61"/>
      <c r="FF57" s="61"/>
      <c r="FG57" s="61"/>
      <c r="FH57" s="61"/>
      <c r="FI57" s="61"/>
      <c r="FJ57" s="61"/>
      <c r="FK57" s="61"/>
      <c r="FL57" s="61"/>
      <c r="FM57" s="61"/>
      <c r="FN57" s="61"/>
      <c r="FO57" s="61"/>
      <c r="FP57" s="61"/>
      <c r="FQ57" s="61"/>
      <c r="FR57" s="61"/>
      <c r="FS57" s="61"/>
      <c r="FT57" s="61"/>
      <c r="FU57" s="61"/>
      <c r="FV57" s="61"/>
      <c r="FW57" s="61"/>
      <c r="FX57" s="61"/>
      <c r="FY57" s="61"/>
      <c r="FZ57" s="61"/>
      <c r="GA57" s="61"/>
      <c r="GB57" s="61"/>
      <c r="GC57" s="61"/>
      <c r="GD57" s="61"/>
      <c r="GE57" s="61"/>
      <c r="GF57" s="61"/>
      <c r="GG57" s="61"/>
      <c r="GH57" s="61"/>
      <c r="GI57" s="61"/>
      <c r="GJ57" s="61"/>
      <c r="GK57" s="61"/>
      <c r="GL57" s="61"/>
      <c r="GM57" s="61"/>
      <c r="GN57" s="61"/>
      <c r="GO57" s="61"/>
      <c r="GP57" s="61"/>
      <c r="GQ57" s="61"/>
      <c r="GR57" s="61"/>
      <c r="GS57" s="61"/>
      <c r="GT57" s="61"/>
      <c r="GU57" s="61"/>
      <c r="GV57" s="61"/>
      <c r="GW57" s="61"/>
      <c r="GX57" s="61"/>
      <c r="GY57" s="61"/>
      <c r="GZ57" s="61"/>
      <c r="HA57" s="61"/>
      <c r="HB57" s="61"/>
      <c r="HC57" s="61"/>
      <c r="HD57" s="61"/>
      <c r="HE57" s="61"/>
      <c r="HF57" s="61"/>
      <c r="HG57" s="61"/>
      <c r="HH57" s="61"/>
      <c r="HI57" s="61"/>
      <c r="HJ57" s="61"/>
      <c r="HK57" s="61"/>
      <c r="HL57" s="61"/>
      <c r="HM57" s="61"/>
      <c r="HN57" s="61"/>
      <c r="HO57" s="61"/>
      <c r="HP57" s="61"/>
      <c r="HQ57" s="61"/>
      <c r="HR57" s="61"/>
      <c r="HS57" s="61"/>
      <c r="HT57" s="61"/>
      <c r="HU57" s="61"/>
      <c r="HV57" s="61"/>
      <c r="HW57" s="61"/>
      <c r="HX57" s="61"/>
      <c r="HY57" s="61"/>
      <c r="HZ57" s="61"/>
      <c r="IA57" s="61"/>
      <c r="IB57" s="61"/>
      <c r="IC57" s="61"/>
      <c r="ID57" s="61"/>
      <c r="IE57" s="61"/>
      <c r="IF57" s="61"/>
      <c r="IG57" s="61"/>
      <c r="IH57" s="61"/>
      <c r="II57" s="61"/>
      <c r="IJ57" s="61"/>
      <c r="IK57" s="61"/>
      <c r="IL57" s="61"/>
      <c r="IM57" s="61"/>
      <c r="IN57" s="61"/>
      <c r="IO57" s="61"/>
      <c r="IP57" s="61"/>
      <c r="IQ57" s="61"/>
      <c r="IR57" s="61"/>
      <c r="IS57" s="61"/>
      <c r="IT57" s="61"/>
      <c r="IU57" s="61"/>
      <c r="IV57" s="61"/>
    </row>
    <row r="58" spans="1:256" ht="15">
      <c r="A58" s="68" t="s">
        <v>54</v>
      </c>
      <c r="B58" s="68"/>
      <c r="C58" s="69"/>
      <c r="D58" s="70"/>
      <c r="E58" s="61"/>
      <c r="F58" s="61"/>
      <c r="G58" s="71" t="s">
        <v>55</v>
      </c>
      <c r="H58" s="72"/>
      <c r="I58" s="72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  <c r="DZ58" s="61"/>
      <c r="EA58" s="61"/>
      <c r="EB58" s="61"/>
      <c r="EC58" s="61"/>
      <c r="ED58" s="61"/>
      <c r="EE58" s="61"/>
      <c r="EF58" s="61"/>
      <c r="EG58" s="61"/>
      <c r="EH58" s="61"/>
      <c r="EI58" s="61"/>
      <c r="EJ58" s="61"/>
      <c r="EK58" s="61"/>
      <c r="EL58" s="61"/>
      <c r="EM58" s="61"/>
      <c r="EN58" s="61"/>
      <c r="EO58" s="61"/>
      <c r="EP58" s="61"/>
      <c r="EQ58" s="61"/>
      <c r="ER58" s="61"/>
      <c r="ES58" s="61"/>
      <c r="ET58" s="61"/>
      <c r="EU58" s="61"/>
      <c r="EV58" s="61"/>
      <c r="EW58" s="61"/>
      <c r="EX58" s="61"/>
      <c r="EY58" s="61"/>
      <c r="EZ58" s="61"/>
      <c r="FA58" s="61"/>
      <c r="FB58" s="61"/>
      <c r="FC58" s="61"/>
      <c r="FD58" s="61"/>
      <c r="FE58" s="61"/>
      <c r="FF58" s="61"/>
      <c r="FG58" s="61"/>
      <c r="FH58" s="61"/>
      <c r="FI58" s="61"/>
      <c r="FJ58" s="61"/>
      <c r="FK58" s="61"/>
      <c r="FL58" s="61"/>
      <c r="FM58" s="61"/>
      <c r="FN58" s="61"/>
      <c r="FO58" s="61"/>
      <c r="FP58" s="61"/>
      <c r="FQ58" s="61"/>
      <c r="FR58" s="61"/>
      <c r="FS58" s="61"/>
      <c r="FT58" s="61"/>
      <c r="FU58" s="61"/>
      <c r="FV58" s="61"/>
      <c r="FW58" s="61"/>
      <c r="FX58" s="61"/>
      <c r="FY58" s="61"/>
      <c r="FZ58" s="61"/>
      <c r="GA58" s="61"/>
      <c r="GB58" s="61"/>
      <c r="GC58" s="61"/>
      <c r="GD58" s="61"/>
      <c r="GE58" s="61"/>
      <c r="GF58" s="61"/>
      <c r="GG58" s="61"/>
      <c r="GH58" s="61"/>
      <c r="GI58" s="61"/>
      <c r="GJ58" s="61"/>
      <c r="GK58" s="61"/>
      <c r="GL58" s="61"/>
      <c r="GM58" s="61"/>
      <c r="GN58" s="61"/>
      <c r="GO58" s="61"/>
      <c r="GP58" s="61"/>
      <c r="GQ58" s="61"/>
      <c r="GR58" s="61"/>
      <c r="GS58" s="61"/>
      <c r="GT58" s="61"/>
      <c r="GU58" s="61"/>
      <c r="GV58" s="61"/>
      <c r="GW58" s="61"/>
      <c r="GX58" s="61"/>
      <c r="GY58" s="61"/>
      <c r="GZ58" s="61"/>
      <c r="HA58" s="61"/>
      <c r="HB58" s="61"/>
      <c r="HC58" s="61"/>
      <c r="HD58" s="61"/>
      <c r="HE58" s="61"/>
      <c r="HF58" s="61"/>
      <c r="HG58" s="61"/>
      <c r="HH58" s="61"/>
      <c r="HI58" s="61"/>
      <c r="HJ58" s="61"/>
      <c r="HK58" s="61"/>
      <c r="HL58" s="61"/>
      <c r="HM58" s="61"/>
      <c r="HN58" s="61"/>
      <c r="HO58" s="61"/>
      <c r="HP58" s="61"/>
      <c r="HQ58" s="61"/>
      <c r="HR58" s="61"/>
      <c r="HS58" s="61"/>
      <c r="HT58" s="61"/>
      <c r="HU58" s="61"/>
      <c r="HV58" s="61"/>
      <c r="HW58" s="61"/>
      <c r="HX58" s="61"/>
      <c r="HY58" s="61"/>
      <c r="HZ58" s="61"/>
      <c r="IA58" s="61"/>
      <c r="IB58" s="61"/>
      <c r="IC58" s="61"/>
      <c r="ID58" s="61"/>
      <c r="IE58" s="61"/>
      <c r="IF58" s="61"/>
      <c r="IG58" s="61"/>
      <c r="IH58" s="61"/>
      <c r="II58" s="61"/>
      <c r="IJ58" s="61"/>
      <c r="IK58" s="61"/>
      <c r="IL58" s="61"/>
      <c r="IM58" s="61"/>
      <c r="IN58" s="61"/>
      <c r="IO58" s="61"/>
      <c r="IP58" s="61"/>
      <c r="IQ58" s="61"/>
      <c r="IR58" s="61"/>
      <c r="IS58" s="61"/>
      <c r="IT58" s="61"/>
      <c r="IU58" s="61"/>
      <c r="IV58" s="61"/>
    </row>
    <row r="59" spans="1:256" ht="15">
      <c r="A59" s="61"/>
      <c r="B59" s="71"/>
      <c r="C59" s="70"/>
      <c r="D59" s="73"/>
      <c r="E59" s="73"/>
      <c r="F59" s="73"/>
      <c r="G59" s="73"/>
      <c r="H59" s="72"/>
      <c r="I59" s="72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  <c r="DZ59" s="61"/>
      <c r="EA59" s="61"/>
      <c r="EB59" s="61"/>
      <c r="EC59" s="61"/>
      <c r="ED59" s="61"/>
      <c r="EE59" s="61"/>
      <c r="EF59" s="61"/>
      <c r="EG59" s="61"/>
      <c r="EH59" s="61"/>
      <c r="EI59" s="61"/>
      <c r="EJ59" s="61"/>
      <c r="EK59" s="61"/>
      <c r="EL59" s="61"/>
      <c r="EM59" s="61"/>
      <c r="EN59" s="61"/>
      <c r="EO59" s="61"/>
      <c r="EP59" s="61"/>
      <c r="EQ59" s="61"/>
      <c r="ER59" s="61"/>
      <c r="ES59" s="61"/>
      <c r="ET59" s="61"/>
      <c r="EU59" s="61"/>
      <c r="EV59" s="61"/>
      <c r="EW59" s="61"/>
      <c r="EX59" s="61"/>
      <c r="EY59" s="61"/>
      <c r="EZ59" s="61"/>
      <c r="FA59" s="61"/>
      <c r="FB59" s="61"/>
      <c r="FC59" s="61"/>
      <c r="FD59" s="61"/>
      <c r="FE59" s="61"/>
      <c r="FF59" s="61"/>
      <c r="FG59" s="61"/>
      <c r="FH59" s="61"/>
      <c r="FI59" s="61"/>
      <c r="FJ59" s="61"/>
      <c r="FK59" s="61"/>
      <c r="FL59" s="61"/>
      <c r="FM59" s="61"/>
      <c r="FN59" s="61"/>
      <c r="FO59" s="61"/>
      <c r="FP59" s="61"/>
      <c r="FQ59" s="61"/>
      <c r="FR59" s="61"/>
      <c r="FS59" s="61"/>
      <c r="FT59" s="61"/>
      <c r="FU59" s="61"/>
      <c r="FV59" s="61"/>
      <c r="FW59" s="61"/>
      <c r="FX59" s="61"/>
      <c r="FY59" s="61"/>
      <c r="FZ59" s="61"/>
      <c r="GA59" s="61"/>
      <c r="GB59" s="61"/>
      <c r="GC59" s="61"/>
      <c r="GD59" s="61"/>
      <c r="GE59" s="61"/>
      <c r="GF59" s="61"/>
      <c r="GG59" s="61"/>
      <c r="GH59" s="61"/>
      <c r="GI59" s="61"/>
      <c r="GJ59" s="61"/>
      <c r="GK59" s="61"/>
      <c r="GL59" s="61"/>
      <c r="GM59" s="61"/>
      <c r="GN59" s="61"/>
      <c r="GO59" s="61"/>
      <c r="GP59" s="61"/>
      <c r="GQ59" s="61"/>
      <c r="GR59" s="61"/>
      <c r="GS59" s="61"/>
      <c r="GT59" s="61"/>
      <c r="GU59" s="61"/>
      <c r="GV59" s="61"/>
      <c r="GW59" s="61"/>
      <c r="GX59" s="61"/>
      <c r="GY59" s="61"/>
      <c r="GZ59" s="61"/>
      <c r="HA59" s="61"/>
      <c r="HB59" s="61"/>
      <c r="HC59" s="61"/>
      <c r="HD59" s="61"/>
      <c r="HE59" s="61"/>
      <c r="HF59" s="61"/>
      <c r="HG59" s="61"/>
      <c r="HH59" s="61"/>
      <c r="HI59" s="61"/>
      <c r="HJ59" s="61"/>
      <c r="HK59" s="61"/>
      <c r="HL59" s="61"/>
      <c r="HM59" s="61"/>
      <c r="HN59" s="61"/>
      <c r="HO59" s="61"/>
      <c r="HP59" s="61"/>
      <c r="HQ59" s="61"/>
      <c r="HR59" s="61"/>
      <c r="HS59" s="61"/>
      <c r="HT59" s="61"/>
      <c r="HU59" s="61"/>
      <c r="HV59" s="61"/>
      <c r="HW59" s="61"/>
      <c r="HX59" s="61"/>
      <c r="HY59" s="61"/>
      <c r="HZ59" s="61"/>
      <c r="IA59" s="61"/>
      <c r="IB59" s="61"/>
      <c r="IC59" s="61"/>
      <c r="ID59" s="61"/>
      <c r="IE59" s="61"/>
      <c r="IF59" s="61"/>
      <c r="IG59" s="61"/>
      <c r="IH59" s="61"/>
      <c r="II59" s="61"/>
      <c r="IJ59" s="61"/>
      <c r="IK59" s="61"/>
      <c r="IL59" s="61"/>
      <c r="IM59" s="61"/>
      <c r="IN59" s="61"/>
      <c r="IO59" s="61"/>
      <c r="IP59" s="61"/>
      <c r="IQ59" s="61"/>
      <c r="IR59" s="61"/>
      <c r="IS59" s="61"/>
      <c r="IT59" s="61"/>
      <c r="IU59" s="61"/>
      <c r="IV59" s="61"/>
    </row>
    <row r="60" spans="1:256" ht="15">
      <c r="A60" s="61"/>
      <c r="B60" s="71"/>
      <c r="C60" s="73"/>
      <c r="D60" s="73"/>
      <c r="E60" s="73"/>
      <c r="F60" s="61"/>
      <c r="G60" s="74"/>
      <c r="H60" s="73"/>
      <c r="I60" s="72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  <c r="DZ60" s="61"/>
      <c r="EA60" s="61"/>
      <c r="EB60" s="61"/>
      <c r="EC60" s="61"/>
      <c r="ED60" s="61"/>
      <c r="EE60" s="61"/>
      <c r="EF60" s="61"/>
      <c r="EG60" s="61"/>
      <c r="EH60" s="61"/>
      <c r="EI60" s="61"/>
      <c r="EJ60" s="61"/>
      <c r="EK60" s="61"/>
      <c r="EL60" s="61"/>
      <c r="EM60" s="61"/>
      <c r="EN60" s="61"/>
      <c r="EO60" s="61"/>
      <c r="EP60" s="61"/>
      <c r="EQ60" s="61"/>
      <c r="ER60" s="61"/>
      <c r="ES60" s="61"/>
      <c r="ET60" s="61"/>
      <c r="EU60" s="61"/>
      <c r="EV60" s="61"/>
      <c r="EW60" s="61"/>
      <c r="EX60" s="61"/>
      <c r="EY60" s="61"/>
      <c r="EZ60" s="61"/>
      <c r="FA60" s="61"/>
      <c r="FB60" s="61"/>
      <c r="FC60" s="61"/>
      <c r="FD60" s="61"/>
      <c r="FE60" s="61"/>
      <c r="FF60" s="61"/>
      <c r="FG60" s="61"/>
      <c r="FH60" s="61"/>
      <c r="FI60" s="61"/>
      <c r="FJ60" s="61"/>
      <c r="FK60" s="61"/>
      <c r="FL60" s="61"/>
      <c r="FM60" s="61"/>
      <c r="FN60" s="61"/>
      <c r="FO60" s="61"/>
      <c r="FP60" s="61"/>
      <c r="FQ60" s="61"/>
      <c r="FR60" s="61"/>
      <c r="FS60" s="61"/>
      <c r="FT60" s="61"/>
      <c r="FU60" s="61"/>
      <c r="FV60" s="61"/>
      <c r="FW60" s="61"/>
      <c r="FX60" s="61"/>
      <c r="FY60" s="61"/>
      <c r="FZ60" s="61"/>
      <c r="GA60" s="61"/>
      <c r="GB60" s="61"/>
      <c r="GC60" s="61"/>
      <c r="GD60" s="61"/>
      <c r="GE60" s="61"/>
      <c r="GF60" s="61"/>
      <c r="GG60" s="61"/>
      <c r="GH60" s="61"/>
      <c r="GI60" s="61"/>
      <c r="GJ60" s="61"/>
      <c r="GK60" s="61"/>
      <c r="GL60" s="61"/>
      <c r="GM60" s="61"/>
      <c r="GN60" s="61"/>
      <c r="GO60" s="61"/>
      <c r="GP60" s="61"/>
      <c r="GQ60" s="61"/>
      <c r="GR60" s="61"/>
      <c r="GS60" s="61"/>
      <c r="GT60" s="61"/>
      <c r="GU60" s="61"/>
      <c r="GV60" s="61"/>
      <c r="GW60" s="61"/>
      <c r="GX60" s="61"/>
      <c r="GY60" s="61"/>
      <c r="GZ60" s="61"/>
      <c r="HA60" s="61"/>
      <c r="HB60" s="61"/>
      <c r="HC60" s="61"/>
      <c r="HD60" s="61"/>
      <c r="HE60" s="61"/>
      <c r="HF60" s="61"/>
      <c r="HG60" s="61"/>
      <c r="HH60" s="61"/>
      <c r="HI60" s="61"/>
      <c r="HJ60" s="61"/>
      <c r="HK60" s="61"/>
      <c r="HL60" s="61"/>
      <c r="HM60" s="61"/>
      <c r="HN60" s="61"/>
      <c r="HO60" s="61"/>
      <c r="HP60" s="61"/>
      <c r="HQ60" s="61"/>
      <c r="HR60" s="61"/>
      <c r="HS60" s="61"/>
      <c r="HT60" s="61"/>
      <c r="HU60" s="61"/>
      <c r="HV60" s="61"/>
      <c r="HW60" s="61"/>
      <c r="HX60" s="61"/>
      <c r="HY60" s="61"/>
      <c r="HZ60" s="61"/>
      <c r="IA60" s="61"/>
      <c r="IB60" s="61"/>
      <c r="IC60" s="61"/>
      <c r="ID60" s="61"/>
      <c r="IE60" s="61"/>
      <c r="IF60" s="61"/>
      <c r="IG60" s="61"/>
      <c r="IH60" s="61"/>
      <c r="II60" s="61"/>
      <c r="IJ60" s="61"/>
      <c r="IK60" s="61"/>
      <c r="IL60" s="61"/>
      <c r="IM60" s="61"/>
      <c r="IN60" s="61"/>
      <c r="IO60" s="61"/>
      <c r="IP60" s="61"/>
      <c r="IQ60" s="61"/>
      <c r="IR60" s="61"/>
      <c r="IS60" s="61"/>
      <c r="IT60" s="61"/>
      <c r="IU60" s="61"/>
      <c r="IV60" s="61"/>
    </row>
    <row r="61" spans="1:256" ht="15">
      <c r="A61" s="177" t="s">
        <v>56</v>
      </c>
      <c r="B61" s="177"/>
      <c r="C61" s="177"/>
      <c r="D61" s="177"/>
      <c r="E61" s="73"/>
      <c r="F61" s="73"/>
      <c r="G61" s="73"/>
      <c r="H61" s="72"/>
      <c r="I61" s="72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  <c r="DZ61" s="61"/>
      <c r="EA61" s="61"/>
      <c r="EB61" s="61"/>
      <c r="EC61" s="61"/>
      <c r="ED61" s="61"/>
      <c r="EE61" s="61"/>
      <c r="EF61" s="61"/>
      <c r="EG61" s="61"/>
      <c r="EH61" s="61"/>
      <c r="EI61" s="61"/>
      <c r="EJ61" s="61"/>
      <c r="EK61" s="61"/>
      <c r="EL61" s="61"/>
      <c r="EM61" s="61"/>
      <c r="EN61" s="61"/>
      <c r="EO61" s="61"/>
      <c r="EP61" s="61"/>
      <c r="EQ61" s="61"/>
      <c r="ER61" s="61"/>
      <c r="ES61" s="61"/>
      <c r="ET61" s="61"/>
      <c r="EU61" s="61"/>
      <c r="EV61" s="61"/>
      <c r="EW61" s="61"/>
      <c r="EX61" s="61"/>
      <c r="EY61" s="61"/>
      <c r="EZ61" s="61"/>
      <c r="FA61" s="61"/>
      <c r="FB61" s="61"/>
      <c r="FC61" s="61"/>
      <c r="FD61" s="61"/>
      <c r="FE61" s="61"/>
      <c r="FF61" s="61"/>
      <c r="FG61" s="61"/>
      <c r="FH61" s="61"/>
      <c r="FI61" s="61"/>
      <c r="FJ61" s="61"/>
      <c r="FK61" s="61"/>
      <c r="FL61" s="61"/>
      <c r="FM61" s="61"/>
      <c r="FN61" s="61"/>
      <c r="FO61" s="61"/>
      <c r="FP61" s="61"/>
      <c r="FQ61" s="61"/>
      <c r="FR61" s="61"/>
      <c r="FS61" s="61"/>
      <c r="FT61" s="61"/>
      <c r="FU61" s="61"/>
      <c r="FV61" s="61"/>
      <c r="FW61" s="61"/>
      <c r="FX61" s="61"/>
      <c r="FY61" s="61"/>
      <c r="FZ61" s="61"/>
      <c r="GA61" s="61"/>
      <c r="GB61" s="61"/>
      <c r="GC61" s="61"/>
      <c r="GD61" s="61"/>
      <c r="GE61" s="61"/>
      <c r="GF61" s="61"/>
      <c r="GG61" s="61"/>
      <c r="GH61" s="61"/>
      <c r="GI61" s="61"/>
      <c r="GJ61" s="61"/>
      <c r="GK61" s="61"/>
      <c r="GL61" s="61"/>
      <c r="GM61" s="61"/>
      <c r="GN61" s="61"/>
      <c r="GO61" s="61"/>
      <c r="GP61" s="61"/>
      <c r="GQ61" s="61"/>
      <c r="GR61" s="61"/>
      <c r="GS61" s="61"/>
      <c r="GT61" s="61"/>
      <c r="GU61" s="61"/>
      <c r="GV61" s="61"/>
      <c r="GW61" s="61"/>
      <c r="GX61" s="61"/>
      <c r="GY61" s="61"/>
      <c r="GZ61" s="61"/>
      <c r="HA61" s="61"/>
      <c r="HB61" s="61"/>
      <c r="HC61" s="61"/>
      <c r="HD61" s="61"/>
      <c r="HE61" s="61"/>
      <c r="HF61" s="61"/>
      <c r="HG61" s="61"/>
      <c r="HH61" s="61"/>
      <c r="HI61" s="61"/>
      <c r="HJ61" s="61"/>
      <c r="HK61" s="61"/>
      <c r="HL61" s="61"/>
      <c r="HM61" s="61"/>
      <c r="HN61" s="61"/>
      <c r="HO61" s="61"/>
      <c r="HP61" s="61"/>
      <c r="HQ61" s="61"/>
      <c r="HR61" s="61"/>
      <c r="HS61" s="61"/>
      <c r="HT61" s="61"/>
      <c r="HU61" s="61"/>
      <c r="HV61" s="61"/>
      <c r="HW61" s="61"/>
      <c r="HX61" s="61"/>
      <c r="HY61" s="61"/>
      <c r="HZ61" s="61"/>
      <c r="IA61" s="61"/>
      <c r="IB61" s="61"/>
      <c r="IC61" s="61"/>
      <c r="ID61" s="61"/>
      <c r="IE61" s="61"/>
      <c r="IF61" s="61"/>
      <c r="IG61" s="61"/>
      <c r="IH61" s="61"/>
      <c r="II61" s="61"/>
      <c r="IJ61" s="61"/>
      <c r="IK61" s="61"/>
      <c r="IL61" s="61"/>
      <c r="IM61" s="61"/>
      <c r="IN61" s="61"/>
      <c r="IO61" s="61"/>
      <c r="IP61" s="61"/>
      <c r="IQ61" s="61"/>
      <c r="IR61" s="61"/>
      <c r="IS61" s="61"/>
      <c r="IT61" s="61"/>
      <c r="IU61" s="61"/>
      <c r="IV61" s="61"/>
    </row>
    <row r="62" spans="1:256" ht="15">
      <c r="A62" s="178" t="s">
        <v>57</v>
      </c>
      <c r="B62" s="179"/>
      <c r="C62" s="74"/>
      <c r="D62" s="71"/>
      <c r="E62" s="73"/>
      <c r="F62" s="73"/>
      <c r="G62" s="73"/>
      <c r="H62" s="72"/>
      <c r="I62" s="72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  <c r="FG62" s="61"/>
      <c r="FH62" s="61"/>
      <c r="FI62" s="61"/>
      <c r="FJ62" s="61"/>
      <c r="FK62" s="61"/>
      <c r="FL62" s="61"/>
      <c r="FM62" s="61"/>
      <c r="FN62" s="61"/>
      <c r="FO62" s="61"/>
      <c r="FP62" s="61"/>
      <c r="FQ62" s="61"/>
      <c r="FR62" s="61"/>
      <c r="FS62" s="61"/>
      <c r="FT62" s="61"/>
      <c r="FU62" s="61"/>
      <c r="FV62" s="61"/>
      <c r="FW62" s="61"/>
      <c r="FX62" s="61"/>
      <c r="FY62" s="61"/>
      <c r="FZ62" s="61"/>
      <c r="GA62" s="61"/>
      <c r="GB62" s="61"/>
      <c r="GC62" s="61"/>
      <c r="GD62" s="61"/>
      <c r="GE62" s="61"/>
      <c r="GF62" s="61"/>
      <c r="GG62" s="61"/>
      <c r="GH62" s="61"/>
      <c r="GI62" s="61"/>
      <c r="GJ62" s="61"/>
      <c r="GK62" s="61"/>
      <c r="GL62" s="61"/>
      <c r="GM62" s="61"/>
      <c r="GN62" s="61"/>
      <c r="GO62" s="61"/>
      <c r="GP62" s="61"/>
      <c r="GQ62" s="61"/>
      <c r="GR62" s="61"/>
      <c r="GS62" s="61"/>
      <c r="GT62" s="61"/>
      <c r="GU62" s="61"/>
      <c r="GV62" s="61"/>
      <c r="GW62" s="61"/>
      <c r="GX62" s="61"/>
      <c r="GY62" s="61"/>
      <c r="GZ62" s="61"/>
      <c r="HA62" s="61"/>
      <c r="HB62" s="61"/>
      <c r="HC62" s="61"/>
      <c r="HD62" s="61"/>
      <c r="HE62" s="61"/>
      <c r="HF62" s="61"/>
      <c r="HG62" s="61"/>
      <c r="HH62" s="61"/>
      <c r="HI62" s="61"/>
      <c r="HJ62" s="61"/>
      <c r="HK62" s="61"/>
      <c r="HL62" s="61"/>
      <c r="HM62" s="61"/>
      <c r="HN62" s="61"/>
      <c r="HO62" s="61"/>
      <c r="HP62" s="61"/>
      <c r="HQ62" s="61"/>
      <c r="HR62" s="61"/>
      <c r="HS62" s="61"/>
      <c r="HT62" s="61"/>
      <c r="HU62" s="61"/>
      <c r="HV62" s="61"/>
      <c r="HW62" s="61"/>
      <c r="HX62" s="61"/>
      <c r="HY62" s="61"/>
      <c r="HZ62" s="61"/>
      <c r="IA62" s="61"/>
      <c r="IB62" s="61"/>
      <c r="IC62" s="61"/>
      <c r="ID62" s="61"/>
      <c r="IE62" s="61"/>
      <c r="IF62" s="61"/>
      <c r="IG62" s="61"/>
      <c r="IH62" s="61"/>
      <c r="II62" s="61"/>
      <c r="IJ62" s="61"/>
      <c r="IK62" s="61"/>
      <c r="IL62" s="61"/>
      <c r="IM62" s="61"/>
      <c r="IN62" s="61"/>
      <c r="IO62" s="61"/>
      <c r="IP62" s="61"/>
      <c r="IQ62" s="61"/>
      <c r="IR62" s="61"/>
      <c r="IS62" s="61"/>
      <c r="IT62" s="61"/>
      <c r="IU62" s="61"/>
      <c r="IV62" s="61"/>
    </row>
    <row r="63" spans="1:256" ht="15">
      <c r="A63" s="178" t="s">
        <v>58</v>
      </c>
      <c r="B63" s="179"/>
      <c r="C63" s="74"/>
      <c r="D63" s="73"/>
      <c r="E63" s="73"/>
      <c r="F63" s="73"/>
      <c r="G63" s="73"/>
      <c r="H63" s="72"/>
      <c r="I63" s="72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  <c r="DZ63" s="61"/>
      <c r="EA63" s="61"/>
      <c r="EB63" s="61"/>
      <c r="EC63" s="61"/>
      <c r="ED63" s="61"/>
      <c r="EE63" s="61"/>
      <c r="EF63" s="61"/>
      <c r="EG63" s="61"/>
      <c r="EH63" s="61"/>
      <c r="EI63" s="61"/>
      <c r="EJ63" s="61"/>
      <c r="EK63" s="61"/>
      <c r="EL63" s="61"/>
      <c r="EM63" s="61"/>
      <c r="EN63" s="61"/>
      <c r="EO63" s="61"/>
      <c r="EP63" s="61"/>
      <c r="EQ63" s="61"/>
      <c r="ER63" s="61"/>
      <c r="ES63" s="61"/>
      <c r="ET63" s="61"/>
      <c r="EU63" s="61"/>
      <c r="EV63" s="61"/>
      <c r="EW63" s="61"/>
      <c r="EX63" s="61"/>
      <c r="EY63" s="61"/>
      <c r="EZ63" s="61"/>
      <c r="FA63" s="61"/>
      <c r="FB63" s="61"/>
      <c r="FC63" s="61"/>
      <c r="FD63" s="61"/>
      <c r="FE63" s="61"/>
      <c r="FF63" s="61"/>
      <c r="FG63" s="61"/>
      <c r="FH63" s="61"/>
      <c r="FI63" s="61"/>
      <c r="FJ63" s="61"/>
      <c r="FK63" s="61"/>
      <c r="FL63" s="61"/>
      <c r="FM63" s="61"/>
      <c r="FN63" s="61"/>
      <c r="FO63" s="61"/>
      <c r="FP63" s="61"/>
      <c r="FQ63" s="61"/>
      <c r="FR63" s="61"/>
      <c r="FS63" s="61"/>
      <c r="FT63" s="61"/>
      <c r="FU63" s="61"/>
      <c r="FV63" s="61"/>
      <c r="FW63" s="61"/>
      <c r="FX63" s="61"/>
      <c r="FY63" s="61"/>
      <c r="FZ63" s="61"/>
      <c r="GA63" s="61"/>
      <c r="GB63" s="61"/>
      <c r="GC63" s="61"/>
      <c r="GD63" s="61"/>
      <c r="GE63" s="61"/>
      <c r="GF63" s="61"/>
      <c r="GG63" s="61"/>
      <c r="GH63" s="61"/>
      <c r="GI63" s="61"/>
      <c r="GJ63" s="61"/>
      <c r="GK63" s="61"/>
      <c r="GL63" s="61"/>
      <c r="GM63" s="61"/>
      <c r="GN63" s="61"/>
      <c r="GO63" s="61"/>
      <c r="GP63" s="61"/>
      <c r="GQ63" s="61"/>
      <c r="GR63" s="61"/>
      <c r="GS63" s="61"/>
      <c r="GT63" s="61"/>
      <c r="GU63" s="61"/>
      <c r="GV63" s="61"/>
      <c r="GW63" s="61"/>
      <c r="GX63" s="61"/>
      <c r="GY63" s="61"/>
      <c r="GZ63" s="61"/>
      <c r="HA63" s="61"/>
      <c r="HB63" s="61"/>
      <c r="HC63" s="61"/>
      <c r="HD63" s="61"/>
      <c r="HE63" s="61"/>
      <c r="HF63" s="61"/>
      <c r="HG63" s="61"/>
      <c r="HH63" s="61"/>
      <c r="HI63" s="61"/>
      <c r="HJ63" s="61"/>
      <c r="HK63" s="61"/>
      <c r="HL63" s="61"/>
      <c r="HM63" s="61"/>
      <c r="HN63" s="61"/>
      <c r="HO63" s="61"/>
      <c r="HP63" s="61"/>
      <c r="HQ63" s="61"/>
      <c r="HR63" s="61"/>
      <c r="HS63" s="61"/>
      <c r="HT63" s="61"/>
      <c r="HU63" s="61"/>
      <c r="HV63" s="61"/>
      <c r="HW63" s="61"/>
      <c r="HX63" s="61"/>
      <c r="HY63" s="61"/>
      <c r="HZ63" s="61"/>
      <c r="IA63" s="61"/>
      <c r="IB63" s="61"/>
      <c r="IC63" s="61"/>
      <c r="ID63" s="61"/>
      <c r="IE63" s="61"/>
      <c r="IF63" s="61"/>
      <c r="IG63" s="61"/>
      <c r="IH63" s="61"/>
      <c r="II63" s="61"/>
      <c r="IJ63" s="61"/>
      <c r="IK63" s="61"/>
      <c r="IL63" s="61"/>
      <c r="IM63" s="61"/>
      <c r="IN63" s="61"/>
      <c r="IO63" s="61"/>
      <c r="IP63" s="61"/>
      <c r="IQ63" s="61"/>
      <c r="IR63" s="61"/>
      <c r="IS63" s="61"/>
      <c r="IT63" s="61"/>
      <c r="IU63" s="61"/>
      <c r="IV63" s="61"/>
    </row>
  </sheetData>
  <sheetProtection/>
  <mergeCells count="153">
    <mergeCell ref="B26:D26"/>
    <mergeCell ref="J26:K26"/>
    <mergeCell ref="M26:N26"/>
    <mergeCell ref="O26:Q26"/>
    <mergeCell ref="R26:S26"/>
    <mergeCell ref="O27:Q27"/>
    <mergeCell ref="R27:S27"/>
    <mergeCell ref="A53:E53"/>
    <mergeCell ref="A54:E54"/>
    <mergeCell ref="A38:E38"/>
    <mergeCell ref="A39:E39"/>
    <mergeCell ref="A40:E40"/>
    <mergeCell ref="A41:E41"/>
    <mergeCell ref="A61:D61"/>
    <mergeCell ref="A62:B62"/>
    <mergeCell ref="A63:B63"/>
    <mergeCell ref="A44:E44"/>
    <mergeCell ref="A45:E45"/>
    <mergeCell ref="A46:E46"/>
    <mergeCell ref="A47:E47"/>
    <mergeCell ref="A48:E48"/>
    <mergeCell ref="A49:E49"/>
    <mergeCell ref="A52:E52"/>
    <mergeCell ref="O9:Q9"/>
    <mergeCell ref="R9:S9"/>
    <mergeCell ref="A35:E35"/>
    <mergeCell ref="A36:E36"/>
    <mergeCell ref="A37:E37"/>
    <mergeCell ref="B7:D7"/>
    <mergeCell ref="L7:M7"/>
    <mergeCell ref="O7:Q7"/>
    <mergeCell ref="R7:S7"/>
    <mergeCell ref="B27:D27"/>
    <mergeCell ref="O11:Q11"/>
    <mergeCell ref="R11:S11"/>
    <mergeCell ref="B8:D8"/>
    <mergeCell ref="J8:K8"/>
    <mergeCell ref="M8:N8"/>
    <mergeCell ref="O8:Q8"/>
    <mergeCell ref="R8:S8"/>
    <mergeCell ref="B9:D9"/>
    <mergeCell ref="J9:K9"/>
    <mergeCell ref="M9:N9"/>
    <mergeCell ref="M13:N13"/>
    <mergeCell ref="O13:Q13"/>
    <mergeCell ref="R13:S13"/>
    <mergeCell ref="B10:D10"/>
    <mergeCell ref="J10:K10"/>
    <mergeCell ref="M10:N10"/>
    <mergeCell ref="O10:Q10"/>
    <mergeCell ref="R10:S10"/>
    <mergeCell ref="B11:D11"/>
    <mergeCell ref="J11:K11"/>
    <mergeCell ref="M15:N15"/>
    <mergeCell ref="O15:Q15"/>
    <mergeCell ref="R15:S15"/>
    <mergeCell ref="B12:D12"/>
    <mergeCell ref="J12:K12"/>
    <mergeCell ref="O12:Q12"/>
    <mergeCell ref="R12:S12"/>
    <mergeCell ref="M12:N12"/>
    <mergeCell ref="B13:D13"/>
    <mergeCell ref="J13:K13"/>
    <mergeCell ref="M17:N17"/>
    <mergeCell ref="O17:Q17"/>
    <mergeCell ref="R17:S17"/>
    <mergeCell ref="B14:D14"/>
    <mergeCell ref="J14:K14"/>
    <mergeCell ref="M14:N14"/>
    <mergeCell ref="O14:Q14"/>
    <mergeCell ref="R14:S14"/>
    <mergeCell ref="B15:D15"/>
    <mergeCell ref="J15:K15"/>
    <mergeCell ref="M19:N19"/>
    <mergeCell ref="O19:Q19"/>
    <mergeCell ref="R19:S19"/>
    <mergeCell ref="B16:D16"/>
    <mergeCell ref="J16:K16"/>
    <mergeCell ref="M16:N16"/>
    <mergeCell ref="O16:Q16"/>
    <mergeCell ref="R16:S16"/>
    <mergeCell ref="B17:D17"/>
    <mergeCell ref="J17:K17"/>
    <mergeCell ref="M21:N21"/>
    <mergeCell ref="O21:Q21"/>
    <mergeCell ref="R21:S21"/>
    <mergeCell ref="B18:D18"/>
    <mergeCell ref="J18:K18"/>
    <mergeCell ref="M18:N18"/>
    <mergeCell ref="O18:Q18"/>
    <mergeCell ref="R18:S18"/>
    <mergeCell ref="B19:D19"/>
    <mergeCell ref="J19:K19"/>
    <mergeCell ref="M23:N23"/>
    <mergeCell ref="O23:Q23"/>
    <mergeCell ref="R23:S23"/>
    <mergeCell ref="B20:D20"/>
    <mergeCell ref="J20:K20"/>
    <mergeCell ref="M20:N20"/>
    <mergeCell ref="O20:Q20"/>
    <mergeCell ref="R20:S20"/>
    <mergeCell ref="B21:D21"/>
    <mergeCell ref="J21:K21"/>
    <mergeCell ref="M25:N25"/>
    <mergeCell ref="O25:Q25"/>
    <mergeCell ref="R25:S25"/>
    <mergeCell ref="B22:D22"/>
    <mergeCell ref="J22:K22"/>
    <mergeCell ref="M22:N22"/>
    <mergeCell ref="O22:Q22"/>
    <mergeCell ref="R22:S22"/>
    <mergeCell ref="B23:D23"/>
    <mergeCell ref="J23:K23"/>
    <mergeCell ref="B31:D31"/>
    <mergeCell ref="J31:K31"/>
    <mergeCell ref="M31:N31"/>
    <mergeCell ref="O31:Q31"/>
    <mergeCell ref="R31:S31"/>
    <mergeCell ref="B24:D24"/>
    <mergeCell ref="J24:K24"/>
    <mergeCell ref="M24:N24"/>
    <mergeCell ref="O24:Q24"/>
    <mergeCell ref="R24:S24"/>
    <mergeCell ref="B32:D32"/>
    <mergeCell ref="J32:K32"/>
    <mergeCell ref="M32:N32"/>
    <mergeCell ref="O32:Q32"/>
    <mergeCell ref="R32:S32"/>
    <mergeCell ref="B29:D29"/>
    <mergeCell ref="J29:K29"/>
    <mergeCell ref="M29:N29"/>
    <mergeCell ref="O29:Q29"/>
    <mergeCell ref="R29:S29"/>
    <mergeCell ref="B33:D33"/>
    <mergeCell ref="J33:K33"/>
    <mergeCell ref="M33:N33"/>
    <mergeCell ref="O33:Q33"/>
    <mergeCell ref="R33:S33"/>
    <mergeCell ref="B28:D28"/>
    <mergeCell ref="J28:K28"/>
    <mergeCell ref="M28:N28"/>
    <mergeCell ref="O28:Q28"/>
    <mergeCell ref="R28:S28"/>
    <mergeCell ref="A1:T2"/>
    <mergeCell ref="A3:T3"/>
    <mergeCell ref="A5:T5"/>
    <mergeCell ref="B30:D30"/>
    <mergeCell ref="J30:K30"/>
    <mergeCell ref="M30:N30"/>
    <mergeCell ref="O30:Q30"/>
    <mergeCell ref="R30:S30"/>
    <mergeCell ref="B25:D25"/>
    <mergeCell ref="J25:K25"/>
  </mergeCells>
  <printOptions/>
  <pageMargins left="0.3611111111111111" right="0.3611111111111111" top="0.3611111111111111" bottom="0.3611111111111111" header="0.3" footer="0.3"/>
  <pageSetup horizontalDpi="600" verticalDpi="600" orientation="landscape" paperSize="9" scale="97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Сергей Воеводин</cp:lastModifiedBy>
  <cp:lastPrinted>2023-03-06T06:37:45Z</cp:lastPrinted>
  <dcterms:created xsi:type="dcterms:W3CDTF">2023-02-17T13:50:21Z</dcterms:created>
  <dcterms:modified xsi:type="dcterms:W3CDTF">2023-03-23T05:58:32Z</dcterms:modified>
  <cp:category/>
  <cp:version/>
  <cp:contentType/>
  <cp:contentStatus/>
</cp:coreProperties>
</file>