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<sst xmlns="http://schemas.openxmlformats.org/spreadsheetml/2006/main" count="177" uniqueCount="81">
  <si>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</si>
  <si>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</si>
  <si>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Пухова ул, д.48/24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</si>
  <si>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</si>
  <si>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</si>
  <si>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</si>
  <si>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</si>
  <si>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</si>
  <si>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</si>
  <si>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</si>
  <si>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</si>
  <si>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</si>
  <si>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</si>
  <si>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</si>
  <si>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</si>
  <si>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</si>
  <si>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</si>
  <si>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</si>
  <si>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</si>
  <si>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</si>
  <si>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</si>
  <si>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</si>
  <si>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</si>
  <si>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</si>
  <si>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</si>
  <si>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</si>
  <si>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</si>
  <si>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</si>
  <si>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</si>
  <si>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</si>
  <si>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</si>
  <si>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</si>
  <si>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</si>
  <si>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</si>
  <si>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</si>
  <si>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</si>
  <si>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</si>
  <si>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</si>
  <si>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</si>
  <si>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</si>
  <si>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</si>
  <si>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</si>
  <si>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</si>
  <si>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</si>
  <si>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</si>
  <si>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</si>
  <si>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</si>
  <si>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</si>
  <si>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</si>
  <si>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</si>
  <si>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 xml:space="preserve">1089,60 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</si>
  <si>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</si>
  <si>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</si>
  <si>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</si>
  <si>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</si>
  <si>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</si>
  <si>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</si>
  <si>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</si>
  <si>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</si>
  <si>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ПАО "КСК"</t>
  </si>
  <si>
    <t>ГП "Калугаоблводоканал"</t>
  </si>
  <si>
    <t>МУП "Калугатеплосеть" г.Калуги</t>
  </si>
  <si>
    <t>Задолженность населения</t>
  </si>
  <si>
    <t>механиз.уборка снега</t>
  </si>
  <si>
    <t>очистка крыши от снега наледи с привлеч.промальп.</t>
  </si>
  <si>
    <t>Буровые основания</t>
  </si>
  <si>
    <t>Бурина О.Н.</t>
  </si>
  <si>
    <t>Кахаров А.А.</t>
  </si>
  <si>
    <t>МКУ Служба спасения</t>
  </si>
  <si>
    <t>ООО "Аваз"</t>
  </si>
  <si>
    <t>ООО "ТТК-СВЯЗЬ"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</si>
  <si>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</si>
  <si>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</si>
  <si>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</si>
  <si>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</si>
  <si>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</si>
  <si>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</si>
  <si>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возмещ.затр.за очистку кровли от снега и наледи с привлеч.спецтех-ки 07.03.2023</t>
  </si>
  <si>
    <t xml:space="preserve">Оплачено провайдерами </t>
  </si>
  <si>
    <t xml:space="preserve">Расшифровка выполненных работ по текущему ремонту </t>
  </si>
  <si>
    <t>Оплата за нежилые помещения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</si>
</sst>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10" xfId="52" applyBorder="1" applyAlignment="1" quotePrefix="1">
      <alignment horizontal="center" vertical="center" wrapText="1"/>
      <protection/>
    </xf>
    <xf numFmtId="0" fontId="29" fillId="0" borderId="11" xfId="52" applyBorder="1" applyAlignment="1" quotePrefix="1">
      <alignment horizontal="center" vertical="center" wrapText="1"/>
      <protection/>
    </xf>
    <xf numFmtId="0" fontId="29" fillId="0" borderId="12" xfId="52" applyBorder="1" applyAlignment="1" quotePrefix="1">
      <alignment horizontal="center" vertical="center" wrapText="1"/>
      <protection/>
    </xf>
    <xf numFmtId="0" fontId="28" fillId="0" borderId="13" xfId="49" applyBorder="1" applyAlignment="1" quotePrefix="1">
      <alignment horizontal="left" vertical="top" wrapText="1"/>
      <protection/>
    </xf>
    <xf numFmtId="0" fontId="28" fillId="0" borderId="14" xfId="51" applyBorder="1" applyAlignment="1" quotePrefix="1">
      <alignment horizontal="left" vertical="top" wrapText="1"/>
      <protection/>
    </xf>
    <xf numFmtId="0" fontId="28" fillId="0" borderId="10" xfId="34" applyBorder="1" applyAlignment="1" quotePrefix="1">
      <alignment horizontal="right" vertical="top" wrapText="1"/>
      <protection/>
    </xf>
    <xf numFmtId="0" fontId="28" fillId="0" borderId="15" xfId="34" applyBorder="1" applyAlignment="1" quotePrefix="1">
      <alignment horizontal="right" vertical="top" wrapText="1"/>
      <protection/>
    </xf>
    <xf numFmtId="0" fontId="28" fillId="0" borderId="10" xfId="49" applyBorder="1" applyAlignment="1" quotePrefix="1">
      <alignment horizontal="left" vertical="top" wrapText="1"/>
      <protection/>
    </xf>
    <xf numFmtId="0" fontId="28" fillId="0" borderId="10" xfId="51" applyBorder="1" applyAlignment="1" quotePrefix="1">
      <alignment horizontal="left" vertical="top" wrapText="1"/>
      <protection/>
    </xf>
    <xf numFmtId="0" fontId="28" fillId="0" borderId="16" xfId="34" applyBorder="1" applyAlignment="1" quotePrefix="1">
      <alignment horizontal="right" vertical="top" wrapText="1"/>
      <protection/>
    </xf>
    <xf numFmtId="0" fontId="28" fillId="0" borderId="17" xfId="34" applyBorder="1" applyAlignment="1" quotePrefix="1">
      <alignment horizontal="right" vertical="top" wrapText="1"/>
      <protection/>
    </xf>
    <xf numFmtId="0" fontId="29" fillId="0" borderId="10" xfId="50" applyBorder="1" applyAlignment="1" quotePrefix="1">
      <alignment horizontal="left" vertical="top" wrapText="1"/>
      <protection/>
    </xf>
    <xf numFmtId="0" fontId="28" fillId="0" borderId="18" xfId="49" applyBorder="1" applyAlignment="1" quotePrefix="1">
      <alignment horizontal="left" vertical="top" wrapText="1"/>
      <protection/>
    </xf>
    <xf numFmtId="0" fontId="28" fillId="0" borderId="18" xfId="51" applyBorder="1" applyAlignment="1" quotePrefix="1">
      <alignment horizontal="left" vertical="top" wrapText="1"/>
      <protection/>
    </xf>
    <xf numFmtId="0" fontId="28" fillId="0" borderId="19" xfId="49" applyBorder="1" applyAlignment="1" quotePrefix="1">
      <alignment horizontal="left" vertical="top" wrapText="1"/>
      <protection/>
    </xf>
    <xf numFmtId="0" fontId="28" fillId="0" borderId="19" xfId="51" applyBorder="1" applyAlignment="1" quotePrefix="1">
      <alignment horizontal="left" vertical="top" wrapText="1"/>
      <protection/>
    </xf>
    <xf numFmtId="0" fontId="28" fillId="0" borderId="20" xfId="36" applyBorder="1" applyAlignment="1" quotePrefix="1">
      <alignment horizontal="left" vertical="top" wrapText="1"/>
      <protection/>
    </xf>
    <xf numFmtId="0" fontId="28" fillId="0" borderId="0" xfId="38" applyBorder="1" applyAlignment="1" quotePrefix="1">
      <alignment horizontal="left" vertical="top" wrapText="1"/>
      <protection/>
    </xf>
    <xf numFmtId="0" fontId="28" fillId="0" borderId="20" xfId="43" applyBorder="1" applyAlignment="1" quotePrefix="1">
      <alignment horizontal="left" vertical="top" wrapText="1"/>
      <protection/>
    </xf>
    <xf numFmtId="0" fontId="28" fillId="0" borderId="0" xfId="46" applyAlignment="1" quotePrefix="1">
      <alignment horizontal="left" vertical="top" wrapText="1"/>
      <protection/>
    </xf>
    <xf numFmtId="0" fontId="28" fillId="0" borderId="21" xfId="49" applyBorder="1" applyAlignment="1" quotePrefix="1">
      <alignment horizontal="left" vertical="top" wrapText="1"/>
      <protection/>
    </xf>
    <xf numFmtId="0" fontId="28" fillId="0" borderId="22" xfId="51" applyBorder="1" applyAlignment="1" quotePrefix="1">
      <alignment horizontal="left" vertical="top" wrapText="1"/>
      <protection/>
    </xf>
    <xf numFmtId="0" fontId="29" fillId="0" borderId="21" xfId="50" applyBorder="1" applyAlignment="1" quotePrefix="1">
      <alignment horizontal="left" vertical="top" wrapText="1"/>
      <protection/>
    </xf>
    <xf numFmtId="0" fontId="28" fillId="0" borderId="23" xfId="49" applyBorder="1" applyAlignment="1" quotePrefix="1">
      <alignment horizontal="left" vertical="top" wrapText="1"/>
      <protection/>
    </xf>
    <xf numFmtId="0" fontId="28" fillId="0" borderId="24" xfId="51" applyBorder="1" applyAlignment="1" quotePrefix="1">
      <alignment horizontal="left" vertical="top" wrapText="1"/>
      <protection/>
    </xf>
    <xf numFmtId="0" fontId="28" fillId="0" borderId="25" xfId="49" applyBorder="1" applyAlignment="1" quotePrefix="1">
      <alignment horizontal="left" vertical="top" wrapText="1"/>
      <protection/>
    </xf>
    <xf numFmtId="0" fontId="28" fillId="0" borderId="25" xfId="51" applyBorder="1" applyAlignment="1" quotePrefix="1">
      <alignment horizontal="left" vertical="top" wrapText="1"/>
      <protection/>
    </xf>
    <xf numFmtId="0" fontId="0" fillId="0" borderId="26" xfId="0" applyBorder="1" applyAlignment="1">
      <alignment vertical="top" wrapText="1"/>
    </xf>
    <xf numFmtId="0" fontId="28" fillId="0" borderId="26" xfId="34" applyBorder="1" applyAlignment="1">
      <alignment horizontal="right" vertical="top" wrapText="1"/>
      <protection/>
    </xf>
    <xf numFmtId="0" fontId="28" fillId="0" borderId="27" xfId="51" applyBorder="1" applyAlignment="1" quotePrefix="1">
      <alignment horizontal="left" vertical="top" wrapText="1"/>
      <protection/>
    </xf>
    <xf numFmtId="0" fontId="28" fillId="0" borderId="28" xfId="49" applyBorder="1" applyAlignment="1" quotePrefix="1">
      <alignment horizontal="left" vertical="top" wrapText="1"/>
      <protection/>
    </xf>
    <xf numFmtId="0" fontId="28" fillId="0" borderId="28" xfId="51" applyBorder="1" applyAlignment="1" quotePrefix="1">
      <alignment horizontal="left" vertical="top" wrapText="1"/>
      <protection/>
    </xf>
    <xf numFmtId="0" fontId="28" fillId="0" borderId="27" xfId="49" applyBorder="1" applyAlignment="1" quotePrefix="1">
      <alignment horizontal="left" vertical="top" wrapText="1"/>
      <protection/>
    </xf>
    <xf numFmtId="0" fontId="28" fillId="0" borderId="29" xfId="36" applyBorder="1" applyAlignment="1" quotePrefix="1">
      <alignment horizontal="left" vertical="top" wrapText="1"/>
      <protection/>
    </xf>
    <xf numFmtId="0" fontId="28" fillId="0" borderId="30" xfId="38" applyBorder="1" applyAlignment="1" quotePrefix="1">
      <alignment horizontal="left" vertical="top" wrapText="1"/>
      <protection/>
    </xf>
    <xf numFmtId="2" fontId="2" fillId="0" borderId="0" xfId="0" applyNumberFormat="1" applyFont="1" applyAlignment="1">
      <alignment wrapText="1"/>
    </xf>
    <xf numFmtId="0" fontId="28" fillId="0" borderId="31" xfId="34" applyBorder="1" applyAlignment="1" quotePrefix="1">
      <alignment horizontal="right" vertical="top" wrapText="1"/>
      <protection/>
    </xf>
    <xf numFmtId="2" fontId="28" fillId="0" borderId="32" xfId="34" applyNumberFormat="1" applyBorder="1" applyAlignment="1">
      <alignment horizontal="right" vertical="top" wrapText="1"/>
      <protection/>
    </xf>
    <xf numFmtId="2" fontId="28" fillId="0" borderId="10" xfId="34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28" fillId="0" borderId="16" xfId="34" applyNumberFormat="1" applyBorder="1" applyAlignment="1" quotePrefix="1">
      <alignment horizontal="right" vertical="top" wrapText="1"/>
      <protection/>
    </xf>
    <xf numFmtId="2" fontId="28" fillId="0" borderId="18" xfId="34" applyNumberFormat="1" applyBorder="1" applyAlignment="1" quotePrefix="1">
      <alignment horizontal="right" vertical="top" wrapText="1"/>
      <protection/>
    </xf>
    <xf numFmtId="2" fontId="28" fillId="0" borderId="19" xfId="34" applyNumberFormat="1" applyBorder="1" applyAlignment="1" quotePrefix="1">
      <alignment horizontal="right" vertical="top" wrapText="1"/>
      <protection/>
    </xf>
    <xf numFmtId="2" fontId="28" fillId="0" borderId="20" xfId="39" applyNumberFormat="1" applyBorder="1" applyAlignment="1" quotePrefix="1">
      <alignment horizontal="right" vertical="top" wrapText="1"/>
      <protection/>
    </xf>
    <xf numFmtId="2" fontId="28" fillId="0" borderId="0" xfId="40" applyNumberFormat="1" applyBorder="1" applyAlignment="1" quotePrefix="1">
      <alignment horizontal="right" vertical="top" wrapText="1"/>
      <protection/>
    </xf>
    <xf numFmtId="2" fontId="28" fillId="0" borderId="17" xfId="34" applyNumberFormat="1" applyBorder="1" applyAlignment="1" quotePrefix="1">
      <alignment horizontal="right" vertical="top" wrapText="1"/>
      <protection/>
    </xf>
    <xf numFmtId="2" fontId="28" fillId="0" borderId="33" xfId="34" applyNumberFormat="1" applyBorder="1" applyAlignment="1" quotePrefix="1">
      <alignment horizontal="right" vertical="top" wrapText="1"/>
      <protection/>
    </xf>
    <xf numFmtId="2" fontId="28" fillId="0" borderId="34" xfId="34" applyNumberFormat="1" applyBorder="1" applyAlignment="1" quotePrefix="1">
      <alignment horizontal="right" vertical="top" wrapText="1"/>
      <protection/>
    </xf>
    <xf numFmtId="2" fontId="28" fillId="0" borderId="20" xfId="42" applyNumberFormat="1" applyBorder="1" applyAlignment="1" quotePrefix="1">
      <alignment horizontal="right" vertical="top" wrapText="1"/>
      <protection/>
    </xf>
    <xf numFmtId="2" fontId="28" fillId="0" borderId="0" xfId="47" applyNumberFormat="1" applyAlignment="1" quotePrefix="1">
      <alignment horizontal="right" vertical="top" wrapText="1"/>
      <protection/>
    </xf>
    <xf numFmtId="2" fontId="28" fillId="0" borderId="35" xfId="34" applyNumberFormat="1" applyBorder="1" applyAlignment="1" quotePrefix="1">
      <alignment horizontal="right" vertical="top" wrapText="1"/>
      <protection/>
    </xf>
    <xf numFmtId="2" fontId="28" fillId="0" borderId="29" xfId="34" applyNumberFormat="1" applyBorder="1" applyAlignment="1" quotePrefix="1">
      <alignment horizontal="right" vertical="top" wrapText="1"/>
      <protection/>
    </xf>
    <xf numFmtId="2" fontId="28" fillId="0" borderId="25" xfId="34" applyNumberFormat="1" applyBorder="1" applyAlignment="1" quotePrefix="1">
      <alignment horizontal="right" vertical="top" wrapText="1"/>
      <protection/>
    </xf>
    <xf numFmtId="2" fontId="28" fillId="0" borderId="36" xfId="34" applyNumberFormat="1" applyBorder="1" applyAlignment="1" quotePrefix="1">
      <alignment horizontal="right" vertical="top" wrapText="1"/>
      <protection/>
    </xf>
    <xf numFmtId="2" fontId="28" fillId="0" borderId="37" xfId="34" applyNumberFormat="1" applyBorder="1" applyAlignment="1" quotePrefix="1">
      <alignment vertical="top" wrapText="1"/>
      <protection/>
    </xf>
    <xf numFmtId="2" fontId="0" fillId="0" borderId="38" xfId="0" applyNumberFormat="1" applyBorder="1" applyAlignment="1">
      <alignment wrapText="1"/>
    </xf>
    <xf numFmtId="2" fontId="28" fillId="0" borderId="39" xfId="39" applyNumberFormat="1" applyBorder="1" applyAlignment="1" quotePrefix="1">
      <alignment horizontal="right" vertical="top" wrapText="1"/>
      <protection/>
    </xf>
    <xf numFmtId="2" fontId="28" fillId="0" borderId="24" xfId="40" applyNumberFormat="1" applyBorder="1" applyAlignment="1" quotePrefix="1">
      <alignment horizontal="right" vertical="top" wrapText="1"/>
      <protection/>
    </xf>
    <xf numFmtId="2" fontId="28" fillId="0" borderId="40" xfId="34" applyNumberFormat="1" applyBorder="1" applyAlignment="1" quotePrefix="1">
      <alignment horizontal="right" vertical="top" wrapText="1"/>
      <protection/>
    </xf>
    <xf numFmtId="2" fontId="28" fillId="0" borderId="27" xfId="34" applyNumberFormat="1" applyBorder="1" applyAlignment="1" quotePrefix="1">
      <alignment horizontal="right" vertical="top" wrapText="1"/>
      <protection/>
    </xf>
    <xf numFmtId="2" fontId="28" fillId="0" borderId="28" xfId="34" applyNumberFormat="1" applyBorder="1" applyAlignment="1" quotePrefix="1">
      <alignment horizontal="right" vertical="top" wrapText="1"/>
      <protection/>
    </xf>
    <xf numFmtId="0" fontId="28" fillId="0" borderId="31" xfId="34" applyBorder="1" applyAlignment="1" quotePrefix="1">
      <alignment horizontal="left" vertical="top" wrapText="1"/>
      <protection/>
    </xf>
    <xf numFmtId="0" fontId="3" fillId="0" borderId="41" xfId="38" applyFont="1" applyBorder="1" applyAlignment="1">
      <alignment vertical="top" wrapText="1"/>
      <protection/>
    </xf>
    <xf numFmtId="0" fontId="3" fillId="0" borderId="31" xfId="34" applyFont="1" applyBorder="1" applyAlignment="1">
      <alignment horizontal="left" vertical="center" wrapText="1"/>
      <protection/>
    </xf>
    <xf numFmtId="0" fontId="3" fillId="0" borderId="41" xfId="34" applyFont="1" applyBorder="1" applyAlignment="1">
      <alignment vertical="top" wrapText="1"/>
      <protection/>
    </xf>
    <xf numFmtId="0" fontId="3" fillId="0" borderId="31" xfId="34" applyFont="1" applyBorder="1" applyAlignment="1">
      <alignment horizontal="left" vertical="top" wrapText="1"/>
      <protection/>
    </xf>
    <xf numFmtId="0" fontId="28" fillId="0" borderId="19" xfId="49" applyBorder="1" applyAlignment="1">
      <alignment horizontal="left" vertical="top" wrapText="1"/>
      <protection/>
    </xf>
    <xf numFmtId="0" fontId="28" fillId="0" borderId="31" xfId="46" applyBorder="1" applyAlignment="1" quotePrefix="1">
      <alignment horizontal="left" vertical="top" wrapText="1"/>
      <protection/>
    </xf>
    <xf numFmtId="0" fontId="28" fillId="0" borderId="19" xfId="34" applyBorder="1" applyAlignment="1">
      <alignment horizontal="right" vertical="top" wrapText="1"/>
      <protection/>
    </xf>
    <xf numFmtId="2" fontId="28" fillId="0" borderId="22" xfId="42" applyNumberFormat="1" applyBorder="1" applyAlignment="1">
      <alignment horizontal="right" vertical="top" wrapText="1"/>
      <protection/>
    </xf>
    <xf numFmtId="2" fontId="28" fillId="0" borderId="21" xfId="42" applyNumberFormat="1" applyBorder="1" applyAlignment="1">
      <alignment horizontal="right" vertical="top" wrapText="1"/>
      <protection/>
    </xf>
    <xf numFmtId="0" fontId="28" fillId="0" borderId="42" xfId="42" applyBorder="1" applyAlignment="1">
      <alignment horizontal="right" vertical="top" wrapText="1"/>
      <protection/>
    </xf>
    <xf numFmtId="2" fontId="5" fillId="0" borderId="31" xfId="75" applyNumberFormat="1" applyFont="1" applyBorder="1" applyAlignment="1">
      <alignment vertical="center" wrapText="1"/>
      <protection/>
    </xf>
    <xf numFmtId="0" fontId="4" fillId="0" borderId="0" xfId="75" applyAlignment="1">
      <alignment wrapText="1"/>
      <protection/>
    </xf>
    <xf numFmtId="173" fontId="0" fillId="0" borderId="31" xfId="0" applyNumberFormat="1" applyFont="1" applyFill="1" applyBorder="1" applyAlignment="1">
      <alignment horizontal="right" vertical="center" wrapText="1"/>
    </xf>
    <xf numFmtId="2" fontId="0" fillId="0" borderId="31" xfId="0" applyNumberFormat="1" applyFont="1" applyFill="1" applyBorder="1" applyAlignment="1">
      <alignment horizontal="right" vertical="center" wrapText="1"/>
    </xf>
    <xf numFmtId="2" fontId="0" fillId="33" borderId="31" xfId="0" applyNumberFormat="1" applyFont="1" applyFill="1" applyBorder="1" applyAlignment="1">
      <alignment horizontal="right" vertical="center" wrapText="1"/>
    </xf>
    <xf numFmtId="0" fontId="5" fillId="0" borderId="0" xfId="75" applyFont="1" applyAlignment="1">
      <alignment horizontal="right" wrapText="1"/>
      <protection/>
    </xf>
    <xf numFmtId="2" fontId="5" fillId="0" borderId="31" xfId="75" applyNumberFormat="1" applyFont="1" applyBorder="1" applyAlignment="1">
      <alignment wrapText="1"/>
      <protection/>
    </xf>
    <xf numFmtId="2" fontId="4" fillId="0" borderId="31" xfId="75" applyNumberFormat="1" applyBorder="1" applyAlignment="1">
      <alignment wrapText="1"/>
      <protection/>
    </xf>
    <xf numFmtId="0" fontId="4" fillId="0" borderId="0" xfId="75" applyBorder="1" applyAlignment="1">
      <alignment wrapText="1"/>
      <protection/>
    </xf>
    <xf numFmtId="2" fontId="4" fillId="0" borderId="0" xfId="75" applyNumberFormat="1" applyBorder="1" applyAlignment="1">
      <alignment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5" fillId="0" borderId="0" xfId="75" applyFont="1" applyBorder="1">
      <alignment/>
      <protection/>
    </xf>
    <xf numFmtId="0" fontId="4" fillId="0" borderId="0" xfId="75">
      <alignment/>
      <protection/>
    </xf>
    <xf numFmtId="0" fontId="4" fillId="0" borderId="0" xfId="75" applyBorder="1">
      <alignment/>
      <protection/>
    </xf>
    <xf numFmtId="2" fontId="4" fillId="0" borderId="0" xfId="75" applyNumberFormat="1" applyBorder="1">
      <alignment/>
      <protection/>
    </xf>
    <xf numFmtId="0" fontId="4" fillId="0" borderId="31" xfId="75" applyBorder="1" applyAlignment="1">
      <alignment wrapText="1"/>
      <protection/>
    </xf>
    <xf numFmtId="0" fontId="6" fillId="0" borderId="0" xfId="75" applyFont="1" applyBorder="1" applyAlignment="1">
      <alignment horizontal="left"/>
      <protection/>
    </xf>
    <xf numFmtId="0" fontId="6" fillId="0" borderId="0" xfId="75" applyFont="1" applyAlignment="1">
      <alignment/>
      <protection/>
    </xf>
    <xf numFmtId="0" fontId="4" fillId="0" borderId="0" xfId="75" applyAlignment="1">
      <alignment/>
      <protection/>
    </xf>
    <xf numFmtId="0" fontId="5" fillId="0" borderId="31" xfId="75" applyFont="1" applyBorder="1" applyAlignment="1">
      <alignment wrapText="1"/>
      <protection/>
    </xf>
    <xf numFmtId="0" fontId="28" fillId="0" borderId="43" xfId="44" applyBorder="1" applyAlignment="1">
      <alignment horizontal="left" vertical="top" wrapText="1"/>
      <protection/>
    </xf>
    <xf numFmtId="0" fontId="0" fillId="0" borderId="22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28" fillId="0" borderId="43" xfId="48" applyBorder="1" applyAlignment="1">
      <alignment horizontal="right" vertical="top" wrapText="1"/>
      <protection/>
    </xf>
    <xf numFmtId="0" fontId="0" fillId="0" borderId="33" xfId="0" applyBorder="1" applyAlignment="1">
      <alignment vertical="top" wrapText="1"/>
    </xf>
    <xf numFmtId="0" fontId="28" fillId="0" borderId="21" xfId="47" applyBorder="1" applyAlignment="1">
      <alignment horizontal="right" vertical="top" wrapText="1"/>
      <protection/>
    </xf>
    <xf numFmtId="0" fontId="28" fillId="0" borderId="33" xfId="47" applyBorder="1" applyAlignment="1">
      <alignment horizontal="right" vertical="top" wrapText="1"/>
      <protection/>
    </xf>
    <xf numFmtId="0" fontId="0" fillId="0" borderId="44" xfId="0" applyFill="1" applyBorder="1" applyAlignment="1">
      <alignment horizontal="left" vertical="justify" wrapText="1"/>
    </xf>
    <xf numFmtId="0" fontId="0" fillId="0" borderId="32" xfId="0" applyFill="1" applyBorder="1" applyAlignment="1">
      <alignment horizontal="left" vertical="justify" wrapText="1"/>
    </xf>
    <xf numFmtId="0" fontId="0" fillId="0" borderId="45" xfId="0" applyFill="1" applyBorder="1" applyAlignment="1">
      <alignment horizontal="left" vertical="justify" wrapText="1"/>
    </xf>
    <xf numFmtId="0" fontId="28" fillId="0" borderId="43" xfId="33" applyBorder="1" applyAlignment="1" quotePrefix="1">
      <alignment horizontal="left" vertical="top" wrapText="1"/>
      <protection/>
    </xf>
    <xf numFmtId="2" fontId="28" fillId="0" borderId="21" xfId="34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vertical="top" wrapText="1"/>
    </xf>
    <xf numFmtId="2" fontId="0" fillId="0" borderId="33" xfId="0" applyNumberFormat="1" applyBorder="1" applyAlignment="1">
      <alignment vertical="top" wrapText="1"/>
    </xf>
    <xf numFmtId="2" fontId="0" fillId="0" borderId="22" xfId="0" applyNumberFormat="1" applyBorder="1" applyAlignment="1">
      <alignment vertical="top" wrapText="1"/>
    </xf>
    <xf numFmtId="0" fontId="28" fillId="0" borderId="46" xfId="33" applyBorder="1" applyAlignment="1" quotePrefix="1">
      <alignment horizontal="left" vertical="top" wrapText="1"/>
      <protection/>
    </xf>
    <xf numFmtId="0" fontId="0" fillId="0" borderId="32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2" fontId="28" fillId="0" borderId="46" xfId="34" applyNumberFormat="1" applyBorder="1" applyAlignment="1" quotePrefix="1">
      <alignment horizontal="right" vertical="top" wrapText="1"/>
      <protection/>
    </xf>
    <xf numFmtId="2" fontId="0" fillId="0" borderId="47" xfId="0" applyNumberFormat="1" applyBorder="1" applyAlignment="1">
      <alignment vertical="top" wrapText="1"/>
    </xf>
    <xf numFmtId="2" fontId="0" fillId="0" borderId="32" xfId="0" applyNumberFormat="1" applyBorder="1" applyAlignment="1">
      <alignment vertical="top" wrapText="1"/>
    </xf>
    <xf numFmtId="2" fontId="28" fillId="0" borderId="43" xfId="34" applyNumberFormat="1" applyBorder="1" applyAlignment="1" quotePrefix="1">
      <alignment horizontal="right" vertical="top" wrapText="1"/>
      <protection/>
    </xf>
    <xf numFmtId="2" fontId="28" fillId="0" borderId="26" xfId="34" applyNumberFormat="1" applyBorder="1" applyAlignment="1">
      <alignment horizontal="right" vertical="top" wrapText="1"/>
      <protection/>
    </xf>
    <xf numFmtId="0" fontId="29" fillId="0" borderId="46" xfId="45" applyBorder="1" applyAlignment="1" quotePrefix="1">
      <alignment horizontal="left" vertical="top" wrapText="1"/>
      <protection/>
    </xf>
    <xf numFmtId="0" fontId="28" fillId="0" borderId="22" xfId="33" applyBorder="1" applyAlignment="1">
      <alignment horizontal="left" vertical="top" wrapText="1"/>
      <protection/>
    </xf>
    <xf numFmtId="0" fontId="28" fillId="0" borderId="26" xfId="33" applyBorder="1" applyAlignment="1">
      <alignment horizontal="left" vertical="top" wrapText="1"/>
      <protection/>
    </xf>
    <xf numFmtId="2" fontId="28" fillId="0" borderId="22" xfId="34" applyNumberFormat="1" applyBorder="1" applyAlignment="1">
      <alignment horizontal="right" vertical="top" wrapText="1"/>
      <protection/>
    </xf>
    <xf numFmtId="0" fontId="28" fillId="0" borderId="48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2" fontId="28" fillId="0" borderId="48" xfId="34" applyNumberFormat="1" applyBorder="1" applyAlignment="1" quotePrefix="1">
      <alignment horizontal="right" vertical="top" wrapText="1"/>
      <protection/>
    </xf>
    <xf numFmtId="2" fontId="0" fillId="0" borderId="49" xfId="0" applyNumberForma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29" fillId="0" borderId="43" xfId="45" applyBorder="1" applyAlignment="1" quotePrefix="1">
      <alignment horizontal="left" vertical="top" wrapText="1"/>
      <protection/>
    </xf>
    <xf numFmtId="0" fontId="29" fillId="0" borderId="22" xfId="45" applyBorder="1" applyAlignment="1">
      <alignment horizontal="left" vertical="top" wrapText="1"/>
      <protection/>
    </xf>
    <xf numFmtId="0" fontId="29" fillId="0" borderId="26" xfId="45" applyBorder="1" applyAlignment="1">
      <alignment horizontal="left" vertical="top" wrapText="1"/>
      <protection/>
    </xf>
    <xf numFmtId="0" fontId="28" fillId="0" borderId="43" xfId="44" applyBorder="1" applyAlignment="1" quotePrefix="1">
      <alignment horizontal="left" vertical="top" wrapText="1"/>
      <protection/>
    </xf>
    <xf numFmtId="2" fontId="28" fillId="0" borderId="21" xfId="42" applyNumberFormat="1" applyBorder="1" applyAlignment="1" quotePrefix="1">
      <alignment horizontal="right" vertical="top" wrapText="1"/>
      <protection/>
    </xf>
    <xf numFmtId="2" fontId="28" fillId="0" borderId="43" xfId="48" applyNumberFormat="1" applyBorder="1" applyAlignment="1" quotePrefix="1">
      <alignment horizontal="right" vertical="top" wrapText="1"/>
      <protection/>
    </xf>
    <xf numFmtId="2" fontId="28" fillId="0" borderId="21" xfId="47" applyNumberFormat="1" applyBorder="1" applyAlignment="1" quotePrefix="1">
      <alignment horizontal="right" vertical="top" wrapText="1"/>
      <protection/>
    </xf>
    <xf numFmtId="2" fontId="28" fillId="0" borderId="33" xfId="47" applyNumberFormat="1" applyBorder="1" applyAlignment="1">
      <alignment horizontal="right" vertical="top" wrapText="1"/>
      <protection/>
    </xf>
    <xf numFmtId="2" fontId="28" fillId="0" borderId="50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28" fillId="0" borderId="51" xfId="34" applyNumberFormat="1" applyBorder="1" applyAlignment="1" quotePrefix="1">
      <alignment horizontal="right" vertical="top" wrapText="1"/>
      <protection/>
    </xf>
    <xf numFmtId="2" fontId="0" fillId="0" borderId="52" xfId="0" applyNumberFormat="1" applyBorder="1" applyAlignment="1">
      <alignment vertical="top" wrapText="1"/>
    </xf>
    <xf numFmtId="2" fontId="0" fillId="0" borderId="14" xfId="0" applyNumberFormat="1" applyBorder="1" applyAlignment="1">
      <alignment vertical="top" wrapText="1"/>
    </xf>
    <xf numFmtId="0" fontId="28" fillId="0" borderId="11" xfId="33" applyBorder="1" applyAlignment="1">
      <alignment horizontal="left" vertical="top" wrapText="1"/>
      <protection/>
    </xf>
    <xf numFmtId="0" fontId="28" fillId="0" borderId="49" xfId="33" applyBorder="1" applyAlignment="1">
      <alignment horizontal="left" vertical="top" wrapText="1"/>
      <protection/>
    </xf>
    <xf numFmtId="2" fontId="28" fillId="0" borderId="53" xfId="39" applyNumberFormat="1" applyBorder="1" applyAlignment="1" quotePrefix="1">
      <alignment horizontal="right" vertical="top" wrapText="1"/>
      <protection/>
    </xf>
    <xf numFmtId="2" fontId="0" fillId="0" borderId="54" xfId="0" applyNumberFormat="1" applyBorder="1" applyAlignment="1">
      <alignment vertical="top" wrapText="1"/>
    </xf>
    <xf numFmtId="2" fontId="28" fillId="0" borderId="55" xfId="41" applyNumberFormat="1" applyBorder="1" applyAlignment="1" quotePrefix="1">
      <alignment horizontal="right" vertical="top" wrapText="1"/>
      <protection/>
    </xf>
    <xf numFmtId="2" fontId="0" fillId="0" borderId="56" xfId="0" applyNumberFormat="1" applyBorder="1" applyAlignment="1">
      <alignment vertical="top" wrapText="1"/>
    </xf>
    <xf numFmtId="2" fontId="0" fillId="0" borderId="57" xfId="0" applyNumberFormat="1" applyBorder="1" applyAlignment="1">
      <alignment vertical="top" wrapText="1"/>
    </xf>
    <xf numFmtId="2" fontId="28" fillId="0" borderId="53" xfId="40" applyNumberFormat="1" applyBorder="1" applyAlignment="1" quotePrefix="1">
      <alignment horizontal="right" vertical="top" wrapText="1"/>
      <protection/>
    </xf>
    <xf numFmtId="2" fontId="28" fillId="0" borderId="57" xfId="40" applyNumberFormat="1" applyBorder="1" applyAlignment="1">
      <alignment horizontal="right" vertical="top" wrapText="1"/>
      <protection/>
    </xf>
    <xf numFmtId="0" fontId="28" fillId="0" borderId="51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28" fillId="0" borderId="55" xfId="37" applyBorder="1" applyAlignment="1" quotePrefix="1">
      <alignment horizontal="left" vertical="top" wrapText="1"/>
      <protection/>
    </xf>
    <xf numFmtId="0" fontId="0" fillId="0" borderId="56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28" fillId="0" borderId="32" xfId="33" applyBorder="1" applyAlignment="1">
      <alignment horizontal="left" vertical="top" wrapText="1"/>
      <protection/>
    </xf>
    <xf numFmtId="0" fontId="28" fillId="0" borderId="47" xfId="33" applyBorder="1" applyAlignment="1">
      <alignment horizontal="left" vertical="top" wrapText="1"/>
      <protection/>
    </xf>
    <xf numFmtId="2" fontId="28" fillId="0" borderId="44" xfId="34" applyNumberFormat="1" applyBorder="1" applyAlignment="1" quotePrefix="1">
      <alignment horizontal="right" vertical="top" wrapText="1"/>
      <protection/>
    </xf>
    <xf numFmtId="2" fontId="0" fillId="0" borderId="45" xfId="0" applyNumberFormat="1" applyBorder="1" applyAlignment="1">
      <alignment vertical="top" wrapText="1"/>
    </xf>
    <xf numFmtId="2" fontId="28" fillId="0" borderId="32" xfId="34" applyNumberFormat="1" applyBorder="1" applyAlignment="1">
      <alignment horizontal="right" vertical="top" wrapText="1"/>
      <protection/>
    </xf>
    <xf numFmtId="2" fontId="28" fillId="0" borderId="47" xfId="34" applyNumberFormat="1" applyBorder="1" applyAlignment="1">
      <alignment horizontal="right" vertical="top" wrapText="1"/>
      <protection/>
    </xf>
    <xf numFmtId="2" fontId="28" fillId="0" borderId="55" xfId="34" applyNumberFormat="1" applyBorder="1" applyAlignment="1" quotePrefix="1">
      <alignment horizontal="right" vertical="top" wrapText="1"/>
      <protection/>
    </xf>
    <xf numFmtId="2" fontId="28" fillId="0" borderId="58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8" fillId="0" borderId="11" xfId="34" applyNumberFormat="1" applyBorder="1" applyAlignment="1">
      <alignment horizontal="right" vertical="top" wrapText="1"/>
      <protection/>
    </xf>
    <xf numFmtId="2" fontId="28" fillId="0" borderId="49" xfId="34" applyNumberFormat="1" applyBorder="1" applyAlignment="1">
      <alignment horizontal="right" vertical="top" wrapText="1"/>
      <protection/>
    </xf>
    <xf numFmtId="2" fontId="28" fillId="0" borderId="37" xfId="41" applyNumberFormat="1" applyBorder="1" applyAlignment="1" quotePrefix="1">
      <alignment horizontal="right" vertical="top" wrapText="1"/>
      <protection/>
    </xf>
    <xf numFmtId="2" fontId="0" fillId="0" borderId="24" xfId="0" applyNumberFormat="1" applyBorder="1" applyAlignment="1">
      <alignment wrapText="1"/>
    </xf>
    <xf numFmtId="2" fontId="0" fillId="0" borderId="34" xfId="0" applyNumberFormat="1" applyBorder="1" applyAlignment="1">
      <alignment wrapText="1"/>
    </xf>
    <xf numFmtId="2" fontId="28" fillId="0" borderId="23" xfId="40" applyNumberFormat="1" applyBorder="1" applyAlignment="1" quotePrefix="1">
      <alignment horizontal="right" vertical="top" wrapText="1"/>
      <protection/>
    </xf>
    <xf numFmtId="2" fontId="28" fillId="0" borderId="34" xfId="40" applyNumberFormat="1" applyBorder="1" applyAlignment="1">
      <alignment horizontal="right" vertical="top" wrapText="1"/>
      <protection/>
    </xf>
    <xf numFmtId="0" fontId="28" fillId="0" borderId="23" xfId="37" applyBorder="1" applyAlignment="1" quotePrefix="1">
      <alignment horizontal="left" vertical="top" wrapText="1"/>
      <protection/>
    </xf>
    <xf numFmtId="0" fontId="0" fillId="0" borderId="24" xfId="0" applyBorder="1" applyAlignment="1">
      <alignment wrapText="1"/>
    </xf>
    <xf numFmtId="0" fontId="0" fillId="0" borderId="38" xfId="0" applyBorder="1" applyAlignment="1">
      <alignment wrapText="1"/>
    </xf>
    <xf numFmtId="2" fontId="28" fillId="0" borderId="23" xfId="39" applyNumberFormat="1" applyBorder="1" applyAlignment="1" quotePrefix="1">
      <alignment horizontal="right" vertical="top" wrapText="1"/>
      <protection/>
    </xf>
    <xf numFmtId="2" fontId="0" fillId="0" borderId="38" xfId="0" applyNumberFormat="1" applyBorder="1" applyAlignment="1">
      <alignment wrapText="1"/>
    </xf>
    <xf numFmtId="2" fontId="28" fillId="0" borderId="37" xfId="34" applyNumberFormat="1" applyBorder="1" applyAlignment="1" quotePrefix="1">
      <alignment horizontal="right" vertical="top" wrapText="1"/>
      <protection/>
    </xf>
    <xf numFmtId="2" fontId="0" fillId="0" borderId="38" xfId="0" applyNumberFormat="1" applyBorder="1" applyAlignment="1">
      <alignment vertical="top" wrapText="1"/>
    </xf>
    <xf numFmtId="0" fontId="28" fillId="0" borderId="58" xfId="34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0" fontId="28" fillId="0" borderId="43" xfId="34" applyBorder="1" applyAlignment="1" quotePrefix="1">
      <alignment horizontal="right" vertical="top" wrapText="1"/>
      <protection/>
    </xf>
    <xf numFmtId="0" fontId="0" fillId="0" borderId="26" xfId="0" applyBorder="1" applyAlignment="1">
      <alignment wrapText="1"/>
    </xf>
    <xf numFmtId="0" fontId="28" fillId="0" borderId="48" xfId="34" applyBorder="1" applyAlignment="1" quotePrefix="1">
      <alignment horizontal="right" vertical="top" wrapText="1"/>
      <protection/>
    </xf>
    <xf numFmtId="0" fontId="28" fillId="0" borderId="11" xfId="34" applyBorder="1" applyAlignment="1">
      <alignment horizontal="right" vertical="top" wrapText="1"/>
      <protection/>
    </xf>
    <xf numFmtId="0" fontId="28" fillId="0" borderId="49" xfId="34" applyBorder="1" applyAlignment="1">
      <alignment horizontal="right" vertical="top" wrapText="1"/>
      <protection/>
    </xf>
    <xf numFmtId="0" fontId="0" fillId="0" borderId="22" xfId="0" applyBorder="1" applyAlignment="1">
      <alignment wrapText="1"/>
    </xf>
    <xf numFmtId="2" fontId="0" fillId="0" borderId="26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0" fontId="28" fillId="0" borderId="59" xfId="34" applyBorder="1" applyAlignment="1" quotePrefix="1">
      <alignment horizontal="right" vertical="top" wrapText="1"/>
      <protection/>
    </xf>
    <xf numFmtId="0" fontId="0" fillId="0" borderId="60" xfId="0" applyBorder="1" applyAlignment="1">
      <alignment wrapText="1"/>
    </xf>
    <xf numFmtId="0" fontId="28" fillId="0" borderId="55" xfId="34" applyBorder="1" applyAlignment="1" quotePrefix="1">
      <alignment horizontal="right" vertical="top" wrapText="1"/>
      <protection/>
    </xf>
    <xf numFmtId="0" fontId="28" fillId="0" borderId="56" xfId="34" applyBorder="1" applyAlignment="1">
      <alignment horizontal="right" vertical="top" wrapText="1"/>
      <protection/>
    </xf>
    <xf numFmtId="0" fontId="28" fillId="0" borderId="54" xfId="34" applyBorder="1" applyAlignment="1">
      <alignment horizontal="right" vertical="top" wrapText="1"/>
      <protection/>
    </xf>
    <xf numFmtId="0" fontId="28" fillId="0" borderId="55" xfId="33" applyBorder="1" applyAlignment="1" quotePrefix="1">
      <alignment horizontal="left" vertical="top" wrapText="1"/>
      <protection/>
    </xf>
    <xf numFmtId="0" fontId="28" fillId="0" borderId="56" xfId="33" applyBorder="1" applyAlignment="1">
      <alignment horizontal="left" vertical="top" wrapText="1"/>
      <protection/>
    </xf>
    <xf numFmtId="0" fontId="28" fillId="0" borderId="54" xfId="33" applyBorder="1" applyAlignment="1">
      <alignment horizontal="left" vertical="top" wrapText="1"/>
      <protection/>
    </xf>
    <xf numFmtId="0" fontId="28" fillId="0" borderId="44" xfId="34" applyBorder="1" applyAlignment="1" quotePrefix="1">
      <alignment horizontal="right" vertical="top" wrapText="1"/>
      <protection/>
    </xf>
    <xf numFmtId="0" fontId="0" fillId="0" borderId="45" xfId="0" applyBorder="1" applyAlignment="1">
      <alignment wrapText="1"/>
    </xf>
    <xf numFmtId="0" fontId="28" fillId="0" borderId="46" xfId="34" applyBorder="1" applyAlignment="1" quotePrefix="1">
      <alignment horizontal="right" vertical="top" wrapText="1"/>
      <protection/>
    </xf>
    <xf numFmtId="0" fontId="28" fillId="0" borderId="32" xfId="34" applyBorder="1" applyAlignment="1">
      <alignment horizontal="right" vertical="top" wrapText="1"/>
      <protection/>
    </xf>
    <xf numFmtId="0" fontId="28" fillId="0" borderId="47" xfId="34" applyBorder="1" applyAlignment="1">
      <alignment horizontal="right" vertical="top" wrapText="1"/>
      <protection/>
    </xf>
    <xf numFmtId="0" fontId="30" fillId="0" borderId="0" xfId="54" applyAlignment="1" quotePrefix="1">
      <alignment horizontal="center" vertical="top" wrapText="1"/>
      <protection/>
    </xf>
    <xf numFmtId="0" fontId="30" fillId="0" borderId="0" xfId="54" applyAlignment="1">
      <alignment horizontal="center" vertical="top" wrapText="1"/>
      <protection/>
    </xf>
    <xf numFmtId="0" fontId="29" fillId="0" borderId="0" xfId="53" applyAlignment="1" quotePrefix="1">
      <alignment horizontal="center" vertical="top" wrapText="1"/>
      <protection/>
    </xf>
    <xf numFmtId="0" fontId="29" fillId="0" borderId="0" xfId="53" applyAlignment="1">
      <alignment horizontal="center" vertical="top" wrapText="1"/>
      <protection/>
    </xf>
    <xf numFmtId="0" fontId="31" fillId="0" borderId="0" xfId="55" applyAlignment="1" quotePrefix="1">
      <alignment horizontal="center" vertical="top" wrapText="1"/>
      <protection/>
    </xf>
    <xf numFmtId="0" fontId="31" fillId="0" borderId="0" xfId="55" applyAlignment="1">
      <alignment horizontal="center" vertical="top" wrapText="1"/>
      <protection/>
    </xf>
    <xf numFmtId="0" fontId="29" fillId="0" borderId="43" xfId="52" applyBorder="1" applyAlignment="1" quotePrefix="1">
      <alignment horizontal="center" vertical="center" wrapText="1"/>
      <protection/>
    </xf>
    <xf numFmtId="0" fontId="29" fillId="0" borderId="58" xfId="52" applyBorder="1" applyAlignment="1" quotePrefix="1">
      <alignment horizontal="center" vertical="center" wrapText="1"/>
      <protection/>
    </xf>
    <xf numFmtId="0" fontId="29" fillId="0" borderId="48" xfId="52" applyBorder="1" applyAlignment="1" quotePrefix="1">
      <alignment horizontal="center" vertical="center" wrapText="1"/>
      <protection/>
    </xf>
    <xf numFmtId="0" fontId="29" fillId="0" borderId="49" xfId="52" applyBorder="1" applyAlignment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tabSelected="1" view="pageBreakPreview" zoomScale="90" zoomScaleSheetLayoutView="90" zoomScalePageLayoutView="0" workbookViewId="0" topLeftCell="A16">
      <selection activeCell="A42" sqref="A42:E42"/>
    </sheetView>
  </sheetViews>
  <sheetFormatPr defaultColWidth="9.140625" defaultRowHeight="15"/>
  <cols>
    <col min="1" max="1" width="4.28125" style="1" customWidth="1"/>
    <col min="2" max="2" width="11.7109375" style="1" customWidth="1"/>
    <col min="3" max="3" width="2.28125" style="1" customWidth="1"/>
    <col min="4" max="4" width="22.140625" style="1" customWidth="1"/>
    <col min="5" max="5" width="7.28125" style="1" customWidth="1"/>
    <col min="6" max="6" width="12.42187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2890625" style="1" customWidth="1"/>
    <col min="12" max="12" width="0.13671875" style="1" customWidth="1"/>
    <col min="13" max="13" width="10.0039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5.7109375" style="1" customWidth="1"/>
    <col min="18" max="18" width="2.57421875" style="1" customWidth="1"/>
    <col min="19" max="19" width="6.7109375" style="1" customWidth="1"/>
    <col min="20" max="20" width="23.7109375" style="1" customWidth="1"/>
    <col min="21" max="16384" width="9.140625" style="1" customWidth="1"/>
  </cols>
  <sheetData>
    <row r="1" spans="3:18" ht="17.25" customHeight="1">
      <c r="C1" s="203" t="s">
        <v>0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</row>
    <row r="2" spans="3:18" ht="0" customHeight="1" hidden="1"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</row>
    <row r="3" spans="4:16" ht="11.25" customHeight="1">
      <c r="D3" s="205" t="s">
        <v>1</v>
      </c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</row>
    <row r="4" ht="0.75" customHeight="1"/>
    <row r="5" spans="3:15" ht="18" customHeight="1">
      <c r="C5" s="207" t="s">
        <v>2</v>
      </c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</row>
    <row r="6" ht="2.25" customHeight="1"/>
    <row r="7" spans="1:20" ht="33.75" customHeight="1">
      <c r="A7" s="2" t="s">
        <v>3</v>
      </c>
      <c r="B7" s="209" t="s">
        <v>4</v>
      </c>
      <c r="C7" s="187"/>
      <c r="D7" s="183"/>
      <c r="E7" s="3" t="s">
        <v>5</v>
      </c>
      <c r="F7" s="2" t="s">
        <v>6</v>
      </c>
      <c r="H7" s="4" t="s">
        <v>7</v>
      </c>
      <c r="J7" s="2" t="s">
        <v>8</v>
      </c>
      <c r="L7" s="210" t="s">
        <v>9</v>
      </c>
      <c r="M7" s="181"/>
      <c r="O7" s="209" t="s">
        <v>10</v>
      </c>
      <c r="P7" s="187"/>
      <c r="Q7" s="183"/>
      <c r="R7" s="211" t="s">
        <v>11</v>
      </c>
      <c r="S7" s="212"/>
      <c r="T7" s="2" t="s">
        <v>12</v>
      </c>
    </row>
    <row r="8" spans="1:20" ht="15" customHeight="1">
      <c r="A8" s="5" t="s">
        <v>13</v>
      </c>
      <c r="B8" s="106" t="s">
        <v>14</v>
      </c>
      <c r="C8" s="187"/>
      <c r="D8" s="183"/>
      <c r="E8" s="6" t="s">
        <v>15</v>
      </c>
      <c r="F8" s="7" t="s">
        <v>13</v>
      </c>
      <c r="H8" s="37">
        <f>H9+H10</f>
        <v>1640.5</v>
      </c>
      <c r="J8" s="190" t="s">
        <v>13</v>
      </c>
      <c r="K8" s="191"/>
      <c r="M8" s="182" t="s">
        <v>13</v>
      </c>
      <c r="N8" s="183"/>
      <c r="O8" s="192" t="s">
        <v>13</v>
      </c>
      <c r="P8" s="193"/>
      <c r="Q8" s="194"/>
      <c r="R8" s="182" t="s">
        <v>13</v>
      </c>
      <c r="S8" s="183"/>
      <c r="T8" s="8" t="s">
        <v>13</v>
      </c>
    </row>
    <row r="9" spans="1:20" ht="15" customHeight="1">
      <c r="A9" s="9" t="s">
        <v>13</v>
      </c>
      <c r="B9" s="195" t="s">
        <v>16</v>
      </c>
      <c r="C9" s="196"/>
      <c r="D9" s="197"/>
      <c r="E9" s="10" t="s">
        <v>15</v>
      </c>
      <c r="F9" s="8" t="s">
        <v>13</v>
      </c>
      <c r="H9" s="38" t="s">
        <v>50</v>
      </c>
      <c r="J9" s="198" t="s">
        <v>13</v>
      </c>
      <c r="K9" s="199"/>
      <c r="M9" s="182" t="s">
        <v>13</v>
      </c>
      <c r="N9" s="183"/>
      <c r="O9" s="200" t="s">
        <v>13</v>
      </c>
      <c r="P9" s="201"/>
      <c r="Q9" s="202"/>
      <c r="R9" s="182" t="s">
        <v>13</v>
      </c>
      <c r="S9" s="183"/>
      <c r="T9" s="11" t="s">
        <v>13</v>
      </c>
    </row>
    <row r="10" spans="1:20" ht="15" customHeight="1">
      <c r="A10" s="9" t="s">
        <v>13</v>
      </c>
      <c r="B10" s="123" t="s">
        <v>17</v>
      </c>
      <c r="C10" s="142"/>
      <c r="D10" s="143"/>
      <c r="E10" s="10" t="s">
        <v>15</v>
      </c>
      <c r="F10" s="12" t="s">
        <v>13</v>
      </c>
      <c r="H10" s="39">
        <v>550.9</v>
      </c>
      <c r="J10" s="180" t="s">
        <v>13</v>
      </c>
      <c r="K10" s="181"/>
      <c r="M10" s="182" t="s">
        <v>13</v>
      </c>
      <c r="N10" s="183"/>
      <c r="O10" s="184" t="s">
        <v>13</v>
      </c>
      <c r="P10" s="185"/>
      <c r="Q10" s="186"/>
      <c r="R10" s="182" t="s">
        <v>13</v>
      </c>
      <c r="S10" s="183"/>
      <c r="T10" s="12" t="s">
        <v>13</v>
      </c>
    </row>
    <row r="11" spans="1:20" ht="26.25" customHeight="1">
      <c r="A11" s="13" t="s">
        <v>18</v>
      </c>
      <c r="B11" s="129" t="s">
        <v>19</v>
      </c>
      <c r="C11" s="187"/>
      <c r="D11" s="183"/>
      <c r="E11" s="36" t="s">
        <v>22</v>
      </c>
      <c r="F11" s="40">
        <v>13.38</v>
      </c>
      <c r="G11" s="41"/>
      <c r="H11" s="40">
        <v>174946.2</v>
      </c>
      <c r="I11" s="41"/>
      <c r="J11" s="117">
        <v>173101.37</v>
      </c>
      <c r="K11" s="188"/>
      <c r="L11" s="41"/>
      <c r="M11" s="56">
        <v>174946.2</v>
      </c>
      <c r="N11" s="57"/>
      <c r="O11" s="117">
        <v>-1844.83</v>
      </c>
      <c r="P11" s="189"/>
      <c r="Q11" s="188"/>
      <c r="R11" s="117">
        <v>1844.83</v>
      </c>
      <c r="S11" s="188"/>
      <c r="T11" s="63" t="s">
        <v>51</v>
      </c>
    </row>
    <row r="12" spans="1:20" ht="31.5" customHeight="1">
      <c r="A12" s="35" t="s">
        <v>20</v>
      </c>
      <c r="B12" s="173" t="s">
        <v>21</v>
      </c>
      <c r="C12" s="174"/>
      <c r="D12" s="175"/>
      <c r="E12" s="36" t="s">
        <v>22</v>
      </c>
      <c r="F12" s="58">
        <v>1.09</v>
      </c>
      <c r="G12" s="41"/>
      <c r="H12" s="59">
        <v>14251.92</v>
      </c>
      <c r="I12" s="41"/>
      <c r="J12" s="176">
        <v>14101.64</v>
      </c>
      <c r="K12" s="177"/>
      <c r="L12" s="41"/>
      <c r="M12" s="133">
        <v>14251.92</v>
      </c>
      <c r="N12" s="108"/>
      <c r="O12" s="168">
        <v>-150.28</v>
      </c>
      <c r="P12" s="169"/>
      <c r="Q12" s="170"/>
      <c r="R12" s="171">
        <v>150.28</v>
      </c>
      <c r="S12" s="172"/>
      <c r="T12" s="64" t="s">
        <v>52</v>
      </c>
    </row>
    <row r="13" spans="1:20" ht="15">
      <c r="A13" s="34" t="s">
        <v>23</v>
      </c>
      <c r="B13" s="151" t="s">
        <v>24</v>
      </c>
      <c r="C13" s="152"/>
      <c r="D13" s="153"/>
      <c r="E13" s="31" t="s">
        <v>22</v>
      </c>
      <c r="F13" s="60">
        <v>1.38</v>
      </c>
      <c r="G13" s="41"/>
      <c r="H13" s="61">
        <v>18043.8</v>
      </c>
      <c r="I13" s="41"/>
      <c r="J13" s="137">
        <v>17853.54</v>
      </c>
      <c r="K13" s="138"/>
      <c r="L13" s="41"/>
      <c r="M13" s="178">
        <v>18043.8</v>
      </c>
      <c r="N13" s="179"/>
      <c r="O13" s="139">
        <v>-190.26</v>
      </c>
      <c r="P13" s="141"/>
      <c r="Q13" s="140"/>
      <c r="R13" s="178">
        <v>190.26</v>
      </c>
      <c r="S13" s="179"/>
      <c r="T13" s="64" t="s">
        <v>52</v>
      </c>
    </row>
    <row r="14" spans="1:20" ht="15" customHeight="1">
      <c r="A14" s="9" t="s">
        <v>25</v>
      </c>
      <c r="B14" s="111" t="s">
        <v>26</v>
      </c>
      <c r="C14" s="157"/>
      <c r="D14" s="158"/>
      <c r="E14" s="10" t="s">
        <v>22</v>
      </c>
      <c r="F14" s="42">
        <v>3.04</v>
      </c>
      <c r="G14" s="41"/>
      <c r="H14" s="40">
        <v>39748.56</v>
      </c>
      <c r="I14" s="41"/>
      <c r="J14" s="159">
        <v>39329.42</v>
      </c>
      <c r="K14" s="160"/>
      <c r="L14" s="41"/>
      <c r="M14" s="117">
        <v>39748.56</v>
      </c>
      <c r="N14" s="108"/>
      <c r="O14" s="114">
        <v>-419.14</v>
      </c>
      <c r="P14" s="161"/>
      <c r="Q14" s="162"/>
      <c r="R14" s="163">
        <v>419.14</v>
      </c>
      <c r="S14" s="145"/>
      <c r="T14" s="64" t="s">
        <v>52</v>
      </c>
    </row>
    <row r="15" spans="1:20" ht="15" customHeight="1">
      <c r="A15" s="14" t="s">
        <v>27</v>
      </c>
      <c r="B15" s="123" t="s">
        <v>28</v>
      </c>
      <c r="C15" s="142"/>
      <c r="D15" s="143"/>
      <c r="E15" s="15" t="s">
        <v>22</v>
      </c>
      <c r="F15" s="42">
        <v>2.3</v>
      </c>
      <c r="G15" s="41"/>
      <c r="H15" s="43">
        <v>30072.96</v>
      </c>
      <c r="I15" s="41"/>
      <c r="J15" s="164">
        <v>29755.84</v>
      </c>
      <c r="K15" s="165"/>
      <c r="L15" s="41"/>
      <c r="M15" s="117">
        <v>30072.96</v>
      </c>
      <c r="N15" s="108"/>
      <c r="O15" s="126">
        <v>-317.12</v>
      </c>
      <c r="P15" s="166"/>
      <c r="Q15" s="167"/>
      <c r="R15" s="126">
        <v>317.12</v>
      </c>
      <c r="S15" s="127"/>
      <c r="T15" s="65" t="s">
        <v>53</v>
      </c>
    </row>
    <row r="16" spans="1:20" ht="15" customHeight="1">
      <c r="A16" s="16" t="s">
        <v>29</v>
      </c>
      <c r="B16" s="123" t="s">
        <v>30</v>
      </c>
      <c r="C16" s="124"/>
      <c r="D16" s="125"/>
      <c r="E16" s="17" t="s">
        <v>22</v>
      </c>
      <c r="F16" s="44">
        <v>1.32</v>
      </c>
      <c r="G16" s="41"/>
      <c r="H16" s="44">
        <v>17259.24</v>
      </c>
      <c r="I16" s="41"/>
      <c r="J16" s="126">
        <v>17077.24</v>
      </c>
      <c r="K16" s="127"/>
      <c r="L16" s="41"/>
      <c r="M16" s="126">
        <v>17259.24</v>
      </c>
      <c r="N16" s="127"/>
      <c r="O16" s="126">
        <v>-182</v>
      </c>
      <c r="P16" s="128"/>
      <c r="Q16" s="127"/>
      <c r="R16" s="126">
        <v>182</v>
      </c>
      <c r="S16" s="127"/>
      <c r="T16" s="65" t="s">
        <v>54</v>
      </c>
    </row>
    <row r="17" spans="1:20" ht="14.25" customHeight="1">
      <c r="A17" s="18" t="s">
        <v>31</v>
      </c>
      <c r="B17" s="154" t="s">
        <v>32</v>
      </c>
      <c r="C17" s="155"/>
      <c r="D17" s="156"/>
      <c r="E17" s="19" t="s">
        <v>22</v>
      </c>
      <c r="F17" s="45">
        <v>0.38</v>
      </c>
      <c r="G17" s="41"/>
      <c r="H17" s="46">
        <v>4968.6</v>
      </c>
      <c r="I17" s="41"/>
      <c r="J17" s="144">
        <v>4916.2</v>
      </c>
      <c r="K17" s="145"/>
      <c r="L17" s="41"/>
      <c r="M17" s="144">
        <v>4968.6</v>
      </c>
      <c r="N17" s="145"/>
      <c r="O17" s="146">
        <v>-52.4</v>
      </c>
      <c r="P17" s="147"/>
      <c r="Q17" s="148"/>
      <c r="R17" s="149">
        <v>52.4</v>
      </c>
      <c r="S17" s="150"/>
      <c r="T17" s="65" t="s">
        <v>55</v>
      </c>
    </row>
    <row r="18" spans="1:20" ht="32.25" customHeight="1">
      <c r="A18" s="32" t="s">
        <v>33</v>
      </c>
      <c r="B18" s="151" t="s">
        <v>34</v>
      </c>
      <c r="C18" s="152"/>
      <c r="D18" s="153"/>
      <c r="E18" s="33" t="s">
        <v>22</v>
      </c>
      <c r="F18" s="60">
        <v>0.16</v>
      </c>
      <c r="G18" s="41"/>
      <c r="H18" s="62">
        <v>2092.08</v>
      </c>
      <c r="I18" s="41"/>
      <c r="J18" s="137">
        <v>2070.04</v>
      </c>
      <c r="K18" s="138"/>
      <c r="L18" s="41"/>
      <c r="M18" s="139">
        <v>2092.08</v>
      </c>
      <c r="N18" s="140"/>
      <c r="O18" s="139">
        <v>-22.04</v>
      </c>
      <c r="P18" s="141"/>
      <c r="Q18" s="140"/>
      <c r="R18" s="139">
        <v>22.04</v>
      </c>
      <c r="S18" s="140"/>
      <c r="T18" s="66" t="s">
        <v>56</v>
      </c>
    </row>
    <row r="19" spans="1:20" ht="15" customHeight="1">
      <c r="A19" s="16" t="s">
        <v>35</v>
      </c>
      <c r="B19" s="123" t="s">
        <v>36</v>
      </c>
      <c r="C19" s="142"/>
      <c r="D19" s="143"/>
      <c r="E19" s="17" t="s">
        <v>22</v>
      </c>
      <c r="F19" s="47">
        <v>0.15</v>
      </c>
      <c r="G19" s="41"/>
      <c r="H19" s="44">
        <v>1961.28</v>
      </c>
      <c r="I19" s="41"/>
      <c r="J19" s="107">
        <v>1940.62</v>
      </c>
      <c r="K19" s="109"/>
      <c r="L19" s="41"/>
      <c r="M19" s="114">
        <v>1961.28</v>
      </c>
      <c r="N19" s="115"/>
      <c r="O19" s="117">
        <v>-20.66</v>
      </c>
      <c r="P19" s="122"/>
      <c r="Q19" s="118"/>
      <c r="R19" s="114">
        <v>20.66</v>
      </c>
      <c r="S19" s="115"/>
      <c r="T19" s="65" t="s">
        <v>57</v>
      </c>
    </row>
    <row r="20" spans="1:20" ht="15" customHeight="1">
      <c r="A20" s="16" t="s">
        <v>37</v>
      </c>
      <c r="B20" s="106" t="s">
        <v>38</v>
      </c>
      <c r="C20" s="120"/>
      <c r="D20" s="121"/>
      <c r="E20" s="17" t="s">
        <v>22</v>
      </c>
      <c r="F20" s="48">
        <v>0.06</v>
      </c>
      <c r="G20" s="41"/>
      <c r="H20" s="44">
        <v>784.56</v>
      </c>
      <c r="I20" s="41"/>
      <c r="J20" s="107">
        <v>776.29</v>
      </c>
      <c r="K20" s="109"/>
      <c r="L20" s="41"/>
      <c r="M20" s="114">
        <v>784.56</v>
      </c>
      <c r="N20" s="115"/>
      <c r="O20" s="117">
        <v>-8.27</v>
      </c>
      <c r="P20" s="122"/>
      <c r="Q20" s="118"/>
      <c r="R20" s="114">
        <v>8.27</v>
      </c>
      <c r="S20" s="115"/>
      <c r="T20" s="65" t="s">
        <v>58</v>
      </c>
    </row>
    <row r="21" spans="1:20" ht="14.25" customHeight="1">
      <c r="A21" s="16" t="s">
        <v>39</v>
      </c>
      <c r="B21" s="106" t="s">
        <v>40</v>
      </c>
      <c r="C21" s="120"/>
      <c r="D21" s="121"/>
      <c r="E21" s="17" t="s">
        <v>22</v>
      </c>
      <c r="F21" s="48">
        <v>3.5</v>
      </c>
      <c r="G21" s="41"/>
      <c r="H21" s="44">
        <v>45763.2</v>
      </c>
      <c r="I21" s="41"/>
      <c r="J21" s="107">
        <v>45280.62</v>
      </c>
      <c r="K21" s="109"/>
      <c r="L21" s="41"/>
      <c r="M21" s="114">
        <v>45763.2</v>
      </c>
      <c r="N21" s="115"/>
      <c r="O21" s="117">
        <v>-482.58</v>
      </c>
      <c r="P21" s="122"/>
      <c r="Q21" s="118"/>
      <c r="R21" s="114">
        <v>482.58</v>
      </c>
      <c r="S21" s="115"/>
      <c r="T21" s="65" t="s">
        <v>58</v>
      </c>
    </row>
    <row r="22" spans="1:20" ht="14.25" customHeight="1">
      <c r="A22" s="13"/>
      <c r="B22" s="129"/>
      <c r="C22" s="130"/>
      <c r="D22" s="131"/>
      <c r="E22" s="10"/>
      <c r="F22" s="48"/>
      <c r="G22" s="41"/>
      <c r="H22" s="40"/>
      <c r="I22" s="41"/>
      <c r="J22" s="107"/>
      <c r="K22" s="109"/>
      <c r="L22" s="41"/>
      <c r="M22" s="117"/>
      <c r="N22" s="108"/>
      <c r="O22" s="117"/>
      <c r="P22" s="122"/>
      <c r="Q22" s="118"/>
      <c r="R22" s="117"/>
      <c r="S22" s="108"/>
      <c r="T22" s="48"/>
    </row>
    <row r="23" spans="1:20" ht="15" customHeight="1">
      <c r="A23" s="13">
        <v>2</v>
      </c>
      <c r="B23" s="129" t="s">
        <v>41</v>
      </c>
      <c r="C23" s="130"/>
      <c r="D23" s="131"/>
      <c r="E23" s="10" t="s">
        <v>22</v>
      </c>
      <c r="F23" s="49">
        <v>1.86</v>
      </c>
      <c r="G23" s="41"/>
      <c r="H23" s="40" t="s">
        <v>13</v>
      </c>
      <c r="I23" s="41"/>
      <c r="J23" s="107">
        <f>J24+J25-J27</f>
        <v>-159014.88</v>
      </c>
      <c r="K23" s="109"/>
      <c r="L23" s="41"/>
      <c r="M23" s="117">
        <v>20420</v>
      </c>
      <c r="N23" s="108"/>
      <c r="O23" s="117">
        <f>J23-M23</f>
        <v>-179434.88</v>
      </c>
      <c r="P23" s="122"/>
      <c r="Q23" s="118"/>
      <c r="R23" s="117">
        <v>179434.88</v>
      </c>
      <c r="S23" s="108"/>
      <c r="T23" s="48" t="s">
        <v>13</v>
      </c>
    </row>
    <row r="24" spans="1:20" ht="15" customHeight="1">
      <c r="A24" s="9" t="s">
        <v>13</v>
      </c>
      <c r="B24" s="106" t="s">
        <v>42</v>
      </c>
      <c r="C24" s="120"/>
      <c r="D24" s="121"/>
      <c r="E24" s="10" t="s">
        <v>22</v>
      </c>
      <c r="F24" s="49" t="s">
        <v>13</v>
      </c>
      <c r="G24" s="41"/>
      <c r="H24" s="40">
        <v>24319.8</v>
      </c>
      <c r="I24" s="41"/>
      <c r="J24" s="107">
        <v>24646.24</v>
      </c>
      <c r="K24" s="109"/>
      <c r="L24" s="41"/>
      <c r="M24" s="117" t="s">
        <v>13</v>
      </c>
      <c r="N24" s="108"/>
      <c r="O24" s="117" t="s">
        <v>13</v>
      </c>
      <c r="P24" s="122"/>
      <c r="Q24" s="118"/>
      <c r="R24" s="117" t="s">
        <v>13</v>
      </c>
      <c r="S24" s="108"/>
      <c r="T24" s="49" t="s">
        <v>13</v>
      </c>
    </row>
    <row r="25" spans="1:20" ht="15" customHeight="1">
      <c r="A25" s="9" t="s">
        <v>13</v>
      </c>
      <c r="B25" s="106" t="s">
        <v>43</v>
      </c>
      <c r="C25" s="120"/>
      <c r="D25" s="121"/>
      <c r="E25" s="10" t="s">
        <v>22</v>
      </c>
      <c r="F25" s="40" t="s">
        <v>13</v>
      </c>
      <c r="G25" s="41"/>
      <c r="H25" s="40" t="s">
        <v>13</v>
      </c>
      <c r="I25" s="41"/>
      <c r="J25" s="117">
        <v>-181816.29</v>
      </c>
      <c r="K25" s="108"/>
      <c r="L25" s="41"/>
      <c r="M25" s="117" t="s">
        <v>13</v>
      </c>
      <c r="N25" s="108"/>
      <c r="O25" s="117" t="s">
        <v>13</v>
      </c>
      <c r="P25" s="110"/>
      <c r="Q25" s="108"/>
      <c r="R25" s="117" t="s">
        <v>13</v>
      </c>
      <c r="S25" s="108"/>
      <c r="T25" s="40" t="s">
        <v>13</v>
      </c>
    </row>
    <row r="26" spans="1:20" ht="14.25" customHeight="1">
      <c r="A26" s="20" t="s">
        <v>13</v>
      </c>
      <c r="B26" s="132" t="s">
        <v>44</v>
      </c>
      <c r="C26" s="97"/>
      <c r="D26" s="98"/>
      <c r="E26" s="21" t="s">
        <v>22</v>
      </c>
      <c r="F26" s="50" t="s">
        <v>13</v>
      </c>
      <c r="G26" s="41"/>
      <c r="H26" s="51" t="s">
        <v>13</v>
      </c>
      <c r="I26" s="41"/>
      <c r="J26" s="133" t="s">
        <v>13</v>
      </c>
      <c r="K26" s="108"/>
      <c r="L26" s="41"/>
      <c r="M26" s="133">
        <v>20420</v>
      </c>
      <c r="N26" s="108"/>
      <c r="O26" s="134" t="s">
        <v>13</v>
      </c>
      <c r="P26" s="110"/>
      <c r="Q26" s="109"/>
      <c r="R26" s="135" t="s">
        <v>13</v>
      </c>
      <c r="S26" s="136"/>
      <c r="T26" s="50" t="s">
        <v>13</v>
      </c>
    </row>
    <row r="27" spans="1:20" ht="14.25" customHeight="1">
      <c r="A27" s="68"/>
      <c r="B27" s="96" t="s">
        <v>62</v>
      </c>
      <c r="C27" s="97"/>
      <c r="D27" s="98"/>
      <c r="E27" s="69" t="s">
        <v>22</v>
      </c>
      <c r="F27" s="30"/>
      <c r="H27" s="70"/>
      <c r="J27" s="71">
        <f>R11</f>
        <v>1844.83</v>
      </c>
      <c r="K27" s="29"/>
      <c r="M27" s="72"/>
      <c r="N27" s="29"/>
      <c r="O27" s="99"/>
      <c r="P27" s="97"/>
      <c r="Q27" s="100"/>
      <c r="R27" s="101"/>
      <c r="S27" s="102"/>
      <c r="T27" s="73"/>
    </row>
    <row r="28" spans="1:20" ht="14.25" customHeight="1">
      <c r="A28" s="22" t="s">
        <v>13</v>
      </c>
      <c r="B28" s="123" t="s">
        <v>13</v>
      </c>
      <c r="C28" s="124"/>
      <c r="D28" s="125"/>
      <c r="E28" s="23" t="s">
        <v>13</v>
      </c>
      <c r="F28" s="44" t="s">
        <v>13</v>
      </c>
      <c r="G28" s="41"/>
      <c r="H28" s="52" t="s">
        <v>13</v>
      </c>
      <c r="I28" s="41"/>
      <c r="J28" s="126" t="s">
        <v>13</v>
      </c>
      <c r="K28" s="127"/>
      <c r="L28" s="41"/>
      <c r="M28" s="107" t="s">
        <v>13</v>
      </c>
      <c r="N28" s="108"/>
      <c r="O28" s="126" t="s">
        <v>13</v>
      </c>
      <c r="P28" s="128"/>
      <c r="Q28" s="127"/>
      <c r="R28" s="117" t="s">
        <v>13</v>
      </c>
      <c r="S28" s="118"/>
      <c r="T28" s="44" t="s">
        <v>13</v>
      </c>
    </row>
    <row r="29" spans="6:20" ht="0" customHeight="1" hidden="1"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</row>
    <row r="30" spans="1:20" ht="15" customHeight="1">
      <c r="A30" s="24">
        <v>3</v>
      </c>
      <c r="B30" s="119" t="s">
        <v>45</v>
      </c>
      <c r="C30" s="112"/>
      <c r="D30" s="113"/>
      <c r="E30" s="26" t="s">
        <v>22</v>
      </c>
      <c r="F30" s="44" t="s">
        <v>13</v>
      </c>
      <c r="G30" s="41"/>
      <c r="H30" s="52">
        <v>758013.75</v>
      </c>
      <c r="I30" s="41"/>
      <c r="J30" s="114">
        <v>774150.21</v>
      </c>
      <c r="K30" s="115"/>
      <c r="L30" s="41"/>
      <c r="M30" s="107">
        <v>758013.75</v>
      </c>
      <c r="N30" s="108"/>
      <c r="O30" s="114"/>
      <c r="P30" s="116"/>
      <c r="Q30" s="115"/>
      <c r="R30" s="117" t="s">
        <v>13</v>
      </c>
      <c r="S30" s="118"/>
      <c r="T30" s="44" t="s">
        <v>13</v>
      </c>
    </row>
    <row r="31" spans="1:20" ht="15" customHeight="1">
      <c r="A31" s="25" t="s">
        <v>13</v>
      </c>
      <c r="B31" s="111" t="s">
        <v>46</v>
      </c>
      <c r="C31" s="112"/>
      <c r="D31" s="113"/>
      <c r="E31" s="26" t="s">
        <v>22</v>
      </c>
      <c r="F31" s="44" t="s">
        <v>13</v>
      </c>
      <c r="G31" s="41"/>
      <c r="H31" s="53">
        <v>14905.8</v>
      </c>
      <c r="I31" s="41"/>
      <c r="J31" s="114">
        <v>15284.32</v>
      </c>
      <c r="K31" s="115"/>
      <c r="L31" s="41"/>
      <c r="M31" s="107">
        <v>14905.8</v>
      </c>
      <c r="N31" s="108"/>
      <c r="O31" s="114"/>
      <c r="P31" s="116"/>
      <c r="Q31" s="115"/>
      <c r="R31" s="117" t="s">
        <v>13</v>
      </c>
      <c r="S31" s="118"/>
      <c r="T31" s="67" t="s">
        <v>59</v>
      </c>
    </row>
    <row r="32" spans="1:20" ht="15" customHeight="1">
      <c r="A32" s="22" t="s">
        <v>13</v>
      </c>
      <c r="B32" s="111" t="s">
        <v>47</v>
      </c>
      <c r="C32" s="112"/>
      <c r="D32" s="113"/>
      <c r="E32" s="23" t="s">
        <v>22</v>
      </c>
      <c r="F32" s="44" t="s">
        <v>13</v>
      </c>
      <c r="G32" s="41"/>
      <c r="H32" s="54">
        <v>106882.96</v>
      </c>
      <c r="I32" s="41"/>
      <c r="J32" s="114">
        <v>111815.79</v>
      </c>
      <c r="K32" s="115"/>
      <c r="L32" s="41"/>
      <c r="M32" s="107">
        <v>106882.96</v>
      </c>
      <c r="N32" s="108"/>
      <c r="O32" s="114"/>
      <c r="P32" s="116"/>
      <c r="Q32" s="115"/>
      <c r="R32" s="117" t="s">
        <v>13</v>
      </c>
      <c r="S32" s="118"/>
      <c r="T32" s="65" t="s">
        <v>60</v>
      </c>
    </row>
    <row r="33" spans="1:20" ht="15" customHeight="1">
      <c r="A33" s="27" t="s">
        <v>13</v>
      </c>
      <c r="B33" s="106" t="s">
        <v>48</v>
      </c>
      <c r="C33" s="97"/>
      <c r="D33" s="100"/>
      <c r="E33" s="28" t="s">
        <v>22</v>
      </c>
      <c r="F33" s="55" t="s">
        <v>13</v>
      </c>
      <c r="G33" s="41"/>
      <c r="H33" s="54">
        <v>72678.58</v>
      </c>
      <c r="I33" s="41"/>
      <c r="J33" s="107">
        <v>76054.03</v>
      </c>
      <c r="K33" s="108"/>
      <c r="L33" s="41"/>
      <c r="M33" s="107">
        <v>72678.58</v>
      </c>
      <c r="N33" s="109"/>
      <c r="O33" s="107"/>
      <c r="P33" s="110"/>
      <c r="Q33" s="109"/>
      <c r="R33" s="107" t="s">
        <v>13</v>
      </c>
      <c r="S33" s="109"/>
      <c r="T33" s="65" t="s">
        <v>60</v>
      </c>
    </row>
    <row r="34" spans="1:20" ht="15" customHeight="1">
      <c r="A34" s="27" t="s">
        <v>13</v>
      </c>
      <c r="B34" s="106" t="s">
        <v>49</v>
      </c>
      <c r="C34" s="97"/>
      <c r="D34" s="100"/>
      <c r="E34" s="28" t="s">
        <v>22</v>
      </c>
      <c r="F34" s="54" t="s">
        <v>13</v>
      </c>
      <c r="G34" s="41"/>
      <c r="H34" s="54">
        <v>563546.41</v>
      </c>
      <c r="I34" s="41"/>
      <c r="J34" s="107">
        <v>570996.07</v>
      </c>
      <c r="K34" s="108"/>
      <c r="L34" s="41"/>
      <c r="M34" s="107">
        <v>563546.41</v>
      </c>
      <c r="N34" s="109"/>
      <c r="O34" s="107"/>
      <c r="P34" s="110"/>
      <c r="Q34" s="109"/>
      <c r="R34" s="107" t="s">
        <v>13</v>
      </c>
      <c r="S34" s="109"/>
      <c r="T34" s="65" t="s">
        <v>61</v>
      </c>
    </row>
    <row r="35" spans="6:20" ht="15" customHeight="1"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</row>
    <row r="36" spans="1:256" ht="25.5" customHeight="1">
      <c r="A36" s="95" t="s">
        <v>79</v>
      </c>
      <c r="B36" s="95"/>
      <c r="C36" s="95"/>
      <c r="D36" s="95"/>
      <c r="E36" s="95"/>
      <c r="F36" s="74">
        <f>SUM(F37:F39)</f>
        <v>20420</v>
      </c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  <c r="IQ36" s="75"/>
      <c r="IR36" s="75"/>
      <c r="IS36" s="75"/>
      <c r="IT36" s="75"/>
      <c r="IU36" s="75"/>
      <c r="IV36" s="75"/>
    </row>
    <row r="37" spans="1:256" ht="15">
      <c r="A37" s="103" t="s">
        <v>63</v>
      </c>
      <c r="B37" s="104"/>
      <c r="C37" s="104"/>
      <c r="D37" s="104"/>
      <c r="E37" s="105"/>
      <c r="F37" s="76">
        <v>10000</v>
      </c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  <c r="IQ37" s="75"/>
      <c r="IR37" s="75"/>
      <c r="IS37" s="75"/>
      <c r="IT37" s="75"/>
      <c r="IU37" s="75"/>
      <c r="IV37" s="75"/>
    </row>
    <row r="38" spans="1:256" ht="19.5" customHeight="1">
      <c r="A38" s="103" t="s">
        <v>77</v>
      </c>
      <c r="B38" s="104"/>
      <c r="C38" s="104"/>
      <c r="D38" s="104"/>
      <c r="E38" s="105"/>
      <c r="F38" s="77">
        <v>2000</v>
      </c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  <c r="IR38" s="75"/>
      <c r="IS38" s="75"/>
      <c r="IT38" s="75"/>
      <c r="IU38" s="75"/>
      <c r="IV38" s="75"/>
    </row>
    <row r="39" spans="1:256" ht="31.5" customHeight="1">
      <c r="A39" s="103" t="s">
        <v>64</v>
      </c>
      <c r="B39" s="104"/>
      <c r="C39" s="104"/>
      <c r="D39" s="104"/>
      <c r="E39" s="105"/>
      <c r="F39" s="78">
        <v>8420</v>
      </c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  <c r="IL39" s="75"/>
      <c r="IM39" s="75"/>
      <c r="IN39" s="75"/>
      <c r="IO39" s="75"/>
      <c r="IP39" s="75"/>
      <c r="IQ39" s="75"/>
      <c r="IR39" s="75"/>
      <c r="IS39" s="75"/>
      <c r="IT39" s="75"/>
      <c r="IU39" s="75"/>
      <c r="IV39" s="75"/>
    </row>
    <row r="40" spans="1:256" ht="1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/>
      <c r="IP40" s="75"/>
      <c r="IQ40" s="75"/>
      <c r="IR40" s="75"/>
      <c r="IS40" s="75"/>
      <c r="IT40" s="75"/>
      <c r="IU40" s="75"/>
      <c r="IV40" s="75"/>
    </row>
    <row r="41" spans="1:256" ht="14.25" customHeight="1">
      <c r="A41" s="75"/>
      <c r="B41" s="75"/>
      <c r="C41" s="75"/>
      <c r="D41" s="75"/>
      <c r="E41" s="75"/>
      <c r="F41" s="79" t="s">
        <v>15</v>
      </c>
      <c r="G41" s="79" t="s">
        <v>22</v>
      </c>
      <c r="H41" s="79" t="s">
        <v>22</v>
      </c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  <c r="IT41" s="75"/>
      <c r="IU41" s="75"/>
      <c r="IV41" s="75"/>
    </row>
    <row r="42" spans="1:256" ht="15" customHeight="1">
      <c r="A42" s="95" t="s">
        <v>80</v>
      </c>
      <c r="B42" s="91"/>
      <c r="C42" s="91"/>
      <c r="D42" s="91"/>
      <c r="E42" s="91"/>
      <c r="F42" s="80">
        <f>SUM(F43:F47)</f>
        <v>550.9</v>
      </c>
      <c r="G42" s="80">
        <f>SUM(G43:G47)</f>
        <v>1414.3799999999999</v>
      </c>
      <c r="H42" s="80">
        <f>SUM(H43:H47)</f>
        <v>13610.07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/>
      <c r="IP42" s="75"/>
      <c r="IQ42" s="75"/>
      <c r="IR42" s="75"/>
      <c r="IS42" s="75"/>
      <c r="IT42" s="75"/>
      <c r="IU42" s="75"/>
      <c r="IV42" s="75"/>
    </row>
    <row r="43" spans="1:256" ht="15">
      <c r="A43" s="91" t="s">
        <v>65</v>
      </c>
      <c r="B43" s="91"/>
      <c r="C43" s="91"/>
      <c r="D43" s="91"/>
      <c r="E43" s="91"/>
      <c r="F43" s="81">
        <v>70.4</v>
      </c>
      <c r="G43" s="81">
        <v>426.34</v>
      </c>
      <c r="H43" s="81">
        <v>3400.46</v>
      </c>
      <c r="I43" s="75"/>
      <c r="J43" s="82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5"/>
      <c r="IC43" s="75"/>
      <c r="ID43" s="75"/>
      <c r="IE43" s="75"/>
      <c r="IF43" s="75"/>
      <c r="IG43" s="75"/>
      <c r="IH43" s="75"/>
      <c r="II43" s="75"/>
      <c r="IJ43" s="75"/>
      <c r="IK43" s="75"/>
      <c r="IL43" s="75"/>
      <c r="IM43" s="75"/>
      <c r="IN43" s="75"/>
      <c r="IO43" s="75"/>
      <c r="IP43" s="75"/>
      <c r="IQ43" s="75"/>
      <c r="IR43" s="75"/>
      <c r="IS43" s="75"/>
      <c r="IT43" s="75"/>
      <c r="IU43" s="75"/>
      <c r="IV43" s="75"/>
    </row>
    <row r="44" spans="1:256" ht="15">
      <c r="A44" s="91" t="s">
        <v>66</v>
      </c>
      <c r="B44" s="91"/>
      <c r="C44" s="91"/>
      <c r="D44" s="91"/>
      <c r="E44" s="91"/>
      <c r="F44" s="81">
        <v>47.1</v>
      </c>
      <c r="G44" s="81">
        <v>570.48</v>
      </c>
      <c r="H44" s="81">
        <v>0</v>
      </c>
      <c r="I44" s="75"/>
      <c r="J44" s="82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/>
      <c r="HX44" s="75"/>
      <c r="HY44" s="75"/>
      <c r="HZ44" s="75"/>
      <c r="IA44" s="75"/>
      <c r="IB44" s="75"/>
      <c r="IC44" s="75"/>
      <c r="ID44" s="75"/>
      <c r="IE44" s="75"/>
      <c r="IF44" s="75"/>
      <c r="IG44" s="75"/>
      <c r="IH44" s="75"/>
      <c r="II44" s="75"/>
      <c r="IJ44" s="75"/>
      <c r="IK44" s="75"/>
      <c r="IL44" s="75"/>
      <c r="IM44" s="75"/>
      <c r="IN44" s="75"/>
      <c r="IO44" s="75"/>
      <c r="IP44" s="75"/>
      <c r="IQ44" s="75"/>
      <c r="IR44" s="75"/>
      <c r="IS44" s="75"/>
      <c r="IT44" s="75"/>
      <c r="IU44" s="75"/>
      <c r="IV44" s="75"/>
    </row>
    <row r="45" spans="1:256" ht="15">
      <c r="A45" s="91" t="s">
        <v>67</v>
      </c>
      <c r="B45" s="91"/>
      <c r="C45" s="91"/>
      <c r="D45" s="91"/>
      <c r="E45" s="91"/>
      <c r="F45" s="81">
        <v>69.7</v>
      </c>
      <c r="G45" s="81">
        <v>417.56</v>
      </c>
      <c r="H45" s="81">
        <v>0</v>
      </c>
      <c r="I45" s="75"/>
      <c r="J45" s="82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75"/>
      <c r="HI45" s="75"/>
      <c r="HJ45" s="75"/>
      <c r="HK45" s="75"/>
      <c r="HL45" s="75"/>
      <c r="HM45" s="75"/>
      <c r="HN45" s="75"/>
      <c r="HO45" s="75"/>
      <c r="HP45" s="75"/>
      <c r="HQ45" s="75"/>
      <c r="HR45" s="75"/>
      <c r="HS45" s="75"/>
      <c r="HT45" s="75"/>
      <c r="HU45" s="75"/>
      <c r="HV45" s="75"/>
      <c r="HW45" s="75"/>
      <c r="HX45" s="75"/>
      <c r="HY45" s="75"/>
      <c r="HZ45" s="75"/>
      <c r="IA45" s="75"/>
      <c r="IB45" s="75"/>
      <c r="IC45" s="75"/>
      <c r="ID45" s="75"/>
      <c r="IE45" s="75"/>
      <c r="IF45" s="75"/>
      <c r="IG45" s="75"/>
      <c r="IH45" s="75"/>
      <c r="II45" s="75"/>
      <c r="IJ45" s="75"/>
      <c r="IK45" s="75"/>
      <c r="IL45" s="75"/>
      <c r="IM45" s="75"/>
      <c r="IN45" s="75"/>
      <c r="IO45" s="75"/>
      <c r="IP45" s="75"/>
      <c r="IQ45" s="75"/>
      <c r="IR45" s="75"/>
      <c r="IS45" s="75"/>
      <c r="IT45" s="75"/>
      <c r="IU45" s="75"/>
      <c r="IV45" s="75"/>
    </row>
    <row r="46" spans="1:256" ht="15">
      <c r="A46" s="91" t="s">
        <v>68</v>
      </c>
      <c r="B46" s="91"/>
      <c r="C46" s="91"/>
      <c r="D46" s="91"/>
      <c r="E46" s="91"/>
      <c r="F46" s="81">
        <v>217</v>
      </c>
      <c r="G46" s="81">
        <v>0</v>
      </c>
      <c r="H46" s="81">
        <v>6624.34</v>
      </c>
      <c r="I46" s="75"/>
      <c r="J46" s="82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5"/>
      <c r="HF46" s="75"/>
      <c r="HG46" s="75"/>
      <c r="HH46" s="75"/>
      <c r="HI46" s="75"/>
      <c r="HJ46" s="75"/>
      <c r="HK46" s="75"/>
      <c r="HL46" s="75"/>
      <c r="HM46" s="75"/>
      <c r="HN46" s="75"/>
      <c r="HO46" s="75"/>
      <c r="HP46" s="75"/>
      <c r="HQ46" s="75"/>
      <c r="HR46" s="75"/>
      <c r="HS46" s="75"/>
      <c r="HT46" s="75"/>
      <c r="HU46" s="75"/>
      <c r="HV46" s="75"/>
      <c r="HW46" s="75"/>
      <c r="HX46" s="75"/>
      <c r="HY46" s="75"/>
      <c r="HZ46" s="75"/>
      <c r="IA46" s="75"/>
      <c r="IB46" s="75"/>
      <c r="IC46" s="75"/>
      <c r="ID46" s="75"/>
      <c r="IE46" s="75"/>
      <c r="IF46" s="75"/>
      <c r="IG46" s="75"/>
      <c r="IH46" s="75"/>
      <c r="II46" s="75"/>
      <c r="IJ46" s="75"/>
      <c r="IK46" s="75"/>
      <c r="IL46" s="75"/>
      <c r="IM46" s="75"/>
      <c r="IN46" s="75"/>
      <c r="IO46" s="75"/>
      <c r="IP46" s="75"/>
      <c r="IQ46" s="75"/>
      <c r="IR46" s="75"/>
      <c r="IS46" s="75"/>
      <c r="IT46" s="75"/>
      <c r="IU46" s="75"/>
      <c r="IV46" s="75"/>
    </row>
    <row r="47" spans="1:256" ht="15">
      <c r="A47" s="91" t="s">
        <v>69</v>
      </c>
      <c r="B47" s="91"/>
      <c r="C47" s="91"/>
      <c r="D47" s="91"/>
      <c r="E47" s="91"/>
      <c r="F47" s="81">
        <v>146.7</v>
      </c>
      <c r="G47" s="81">
        <v>0</v>
      </c>
      <c r="H47" s="81">
        <v>3585.27</v>
      </c>
      <c r="I47" s="75"/>
      <c r="J47" s="82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  <c r="HW47" s="75"/>
      <c r="HX47" s="75"/>
      <c r="HY47" s="75"/>
      <c r="HZ47" s="75"/>
      <c r="IA47" s="75"/>
      <c r="IB47" s="75"/>
      <c r="IC47" s="75"/>
      <c r="ID47" s="75"/>
      <c r="IE47" s="75"/>
      <c r="IF47" s="75"/>
      <c r="IG47" s="75"/>
      <c r="IH47" s="75"/>
      <c r="II47" s="75"/>
      <c r="IJ47" s="75"/>
      <c r="IK47" s="75"/>
      <c r="IL47" s="75"/>
      <c r="IM47" s="75"/>
      <c r="IN47" s="75"/>
      <c r="IO47" s="75"/>
      <c r="IP47" s="75"/>
      <c r="IQ47" s="75"/>
      <c r="IR47" s="75"/>
      <c r="IS47" s="75"/>
      <c r="IT47" s="75"/>
      <c r="IU47" s="75"/>
      <c r="IV47" s="75"/>
    </row>
    <row r="48" spans="1:256" ht="15">
      <c r="A48" s="82"/>
      <c r="B48" s="82"/>
      <c r="C48" s="82"/>
      <c r="D48" s="82"/>
      <c r="E48" s="82"/>
      <c r="F48" s="83"/>
      <c r="G48" s="83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5"/>
      <c r="HJ48" s="75"/>
      <c r="HK48" s="75"/>
      <c r="HL48" s="75"/>
      <c r="HM48" s="75"/>
      <c r="HN48" s="75"/>
      <c r="HO48" s="75"/>
      <c r="HP48" s="75"/>
      <c r="HQ48" s="75"/>
      <c r="HR48" s="75"/>
      <c r="HS48" s="75"/>
      <c r="HT48" s="75"/>
      <c r="HU48" s="75"/>
      <c r="HV48" s="75"/>
      <c r="HW48" s="75"/>
      <c r="HX48" s="75"/>
      <c r="HY48" s="75"/>
      <c r="HZ48" s="75"/>
      <c r="IA48" s="75"/>
      <c r="IB48" s="75"/>
      <c r="IC48" s="75"/>
      <c r="ID48" s="75"/>
      <c r="IE48" s="75"/>
      <c r="IF48" s="75"/>
      <c r="IG48" s="75"/>
      <c r="IH48" s="75"/>
      <c r="II48" s="75"/>
      <c r="IJ48" s="75"/>
      <c r="IK48" s="75"/>
      <c r="IL48" s="75"/>
      <c r="IM48" s="75"/>
      <c r="IN48" s="75"/>
      <c r="IO48" s="75"/>
      <c r="IP48" s="75"/>
      <c r="IQ48" s="75"/>
      <c r="IR48" s="75"/>
      <c r="IS48" s="75"/>
      <c r="IT48" s="75"/>
      <c r="IU48" s="75"/>
      <c r="IV48" s="75"/>
    </row>
    <row r="49" spans="1:256" ht="1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  <c r="IE49" s="75"/>
      <c r="IF49" s="75"/>
      <c r="IG49" s="75"/>
      <c r="IH49" s="75"/>
      <c r="II49" s="75"/>
      <c r="IJ49" s="75"/>
      <c r="IK49" s="75"/>
      <c r="IL49" s="75"/>
      <c r="IM49" s="75"/>
      <c r="IN49" s="75"/>
      <c r="IO49" s="75"/>
      <c r="IP49" s="75"/>
      <c r="IQ49" s="75"/>
      <c r="IR49" s="75"/>
      <c r="IS49" s="75"/>
      <c r="IT49" s="75"/>
      <c r="IU49" s="75"/>
      <c r="IV49" s="75"/>
    </row>
    <row r="50" spans="1:256" ht="15">
      <c r="A50" s="95" t="s">
        <v>78</v>
      </c>
      <c r="B50" s="95"/>
      <c r="C50" s="95"/>
      <c r="D50" s="95"/>
      <c r="E50" s="95"/>
      <c r="F50" s="80">
        <f>F51+F52</f>
        <v>2160</v>
      </c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  <c r="IJ50" s="75"/>
      <c r="IK50" s="75"/>
      <c r="IL50" s="75"/>
      <c r="IM50" s="75"/>
      <c r="IN50" s="75"/>
      <c r="IO50" s="75"/>
      <c r="IP50" s="75"/>
      <c r="IQ50" s="75"/>
      <c r="IR50" s="75"/>
      <c r="IS50" s="75"/>
      <c r="IT50" s="75"/>
      <c r="IU50" s="75"/>
      <c r="IV50" s="75"/>
    </row>
    <row r="51" spans="1:256" ht="15">
      <c r="A51" s="91" t="s">
        <v>70</v>
      </c>
      <c r="B51" s="91"/>
      <c r="C51" s="91"/>
      <c r="D51" s="91"/>
      <c r="E51" s="91"/>
      <c r="F51" s="81">
        <v>0</v>
      </c>
      <c r="G51" s="75"/>
      <c r="H51" s="82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  <c r="HW51" s="75"/>
      <c r="HX51" s="75"/>
      <c r="HY51" s="75"/>
      <c r="HZ51" s="75"/>
      <c r="IA51" s="75"/>
      <c r="IB51" s="75"/>
      <c r="IC51" s="75"/>
      <c r="ID51" s="75"/>
      <c r="IE51" s="75"/>
      <c r="IF51" s="75"/>
      <c r="IG51" s="75"/>
      <c r="IH51" s="75"/>
      <c r="II51" s="75"/>
      <c r="IJ51" s="75"/>
      <c r="IK51" s="75"/>
      <c r="IL51" s="75"/>
      <c r="IM51" s="75"/>
      <c r="IN51" s="75"/>
      <c r="IO51" s="75"/>
      <c r="IP51" s="75"/>
      <c r="IQ51" s="75"/>
      <c r="IR51" s="75"/>
      <c r="IS51" s="75"/>
      <c r="IT51" s="75"/>
      <c r="IU51" s="75"/>
      <c r="IV51" s="75"/>
    </row>
    <row r="52" spans="1:256" ht="15">
      <c r="A52" s="91" t="s">
        <v>71</v>
      </c>
      <c r="B52" s="91"/>
      <c r="C52" s="91"/>
      <c r="D52" s="91"/>
      <c r="E52" s="91"/>
      <c r="F52" s="81">
        <v>2160</v>
      </c>
      <c r="G52" s="75"/>
      <c r="H52" s="82"/>
      <c r="I52" s="75"/>
      <c r="J52" s="82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  <c r="HQ52" s="75"/>
      <c r="HR52" s="75"/>
      <c r="HS52" s="75"/>
      <c r="HT52" s="75"/>
      <c r="HU52" s="75"/>
      <c r="HV52" s="75"/>
      <c r="HW52" s="75"/>
      <c r="HX52" s="75"/>
      <c r="HY52" s="75"/>
      <c r="HZ52" s="75"/>
      <c r="IA52" s="75"/>
      <c r="IB52" s="75"/>
      <c r="IC52" s="75"/>
      <c r="ID52" s="75"/>
      <c r="IE52" s="75"/>
      <c r="IF52" s="75"/>
      <c r="IG52" s="75"/>
      <c r="IH52" s="75"/>
      <c r="II52" s="75"/>
      <c r="IJ52" s="75"/>
      <c r="IK52" s="75"/>
      <c r="IL52" s="75"/>
      <c r="IM52" s="75"/>
      <c r="IN52" s="75"/>
      <c r="IO52" s="75"/>
      <c r="IP52" s="75"/>
      <c r="IQ52" s="75"/>
      <c r="IR52" s="75"/>
      <c r="IS52" s="75"/>
      <c r="IT52" s="75"/>
      <c r="IU52" s="75"/>
      <c r="IV52" s="75"/>
    </row>
    <row r="53" spans="1:256" ht="1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5"/>
      <c r="HJ53" s="75"/>
      <c r="HK53" s="75"/>
      <c r="HL53" s="75"/>
      <c r="HM53" s="75"/>
      <c r="HN53" s="75"/>
      <c r="HO53" s="75"/>
      <c r="HP53" s="75"/>
      <c r="HQ53" s="75"/>
      <c r="HR53" s="75"/>
      <c r="HS53" s="75"/>
      <c r="HT53" s="75"/>
      <c r="HU53" s="75"/>
      <c r="HV53" s="75"/>
      <c r="HW53" s="75"/>
      <c r="HX53" s="75"/>
      <c r="HY53" s="75"/>
      <c r="HZ53" s="75"/>
      <c r="IA53" s="75"/>
      <c r="IB53" s="75"/>
      <c r="IC53" s="75"/>
      <c r="ID53" s="75"/>
      <c r="IE53" s="75"/>
      <c r="IF53" s="75"/>
      <c r="IG53" s="75"/>
      <c r="IH53" s="75"/>
      <c r="II53" s="75"/>
      <c r="IJ53" s="75"/>
      <c r="IK53" s="75"/>
      <c r="IL53" s="75"/>
      <c r="IM53" s="75"/>
      <c r="IN53" s="75"/>
      <c r="IO53" s="75"/>
      <c r="IP53" s="75"/>
      <c r="IQ53" s="75"/>
      <c r="IR53" s="75"/>
      <c r="IS53" s="75"/>
      <c r="IT53" s="75"/>
      <c r="IU53" s="75"/>
      <c r="IV53" s="75"/>
    </row>
    <row r="54" spans="1:256" ht="1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  <c r="HQ54" s="75"/>
      <c r="HR54" s="75"/>
      <c r="HS54" s="75"/>
      <c r="HT54" s="75"/>
      <c r="HU54" s="75"/>
      <c r="HV54" s="75"/>
      <c r="HW54" s="75"/>
      <c r="HX54" s="75"/>
      <c r="HY54" s="75"/>
      <c r="HZ54" s="75"/>
      <c r="IA54" s="75"/>
      <c r="IB54" s="75"/>
      <c r="IC54" s="75"/>
      <c r="ID54" s="75"/>
      <c r="IE54" s="75"/>
      <c r="IF54" s="75"/>
      <c r="IG54" s="75"/>
      <c r="IH54" s="75"/>
      <c r="II54" s="75"/>
      <c r="IJ54" s="75"/>
      <c r="IK54" s="75"/>
      <c r="IL54" s="75"/>
      <c r="IM54" s="75"/>
      <c r="IN54" s="75"/>
      <c r="IO54" s="75"/>
      <c r="IP54" s="75"/>
      <c r="IQ54" s="75"/>
      <c r="IR54" s="75"/>
      <c r="IS54" s="75"/>
      <c r="IT54" s="75"/>
      <c r="IU54" s="75"/>
      <c r="IV54" s="75"/>
    </row>
    <row r="55" spans="1:256" ht="1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  <c r="FX55" s="75"/>
      <c r="FY55" s="75"/>
      <c r="FZ55" s="75"/>
      <c r="GA55" s="75"/>
      <c r="GB55" s="75"/>
      <c r="GC55" s="75"/>
      <c r="GD55" s="75"/>
      <c r="GE55" s="75"/>
      <c r="GF55" s="75"/>
      <c r="GG55" s="75"/>
      <c r="GH55" s="75"/>
      <c r="GI55" s="75"/>
      <c r="GJ55" s="75"/>
      <c r="GK55" s="75"/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  <c r="HE55" s="75"/>
      <c r="HF55" s="75"/>
      <c r="HG55" s="75"/>
      <c r="HH55" s="75"/>
      <c r="HI55" s="75"/>
      <c r="HJ55" s="75"/>
      <c r="HK55" s="75"/>
      <c r="HL55" s="75"/>
      <c r="HM55" s="75"/>
      <c r="HN55" s="75"/>
      <c r="HO55" s="75"/>
      <c r="HP55" s="75"/>
      <c r="HQ55" s="75"/>
      <c r="HR55" s="75"/>
      <c r="HS55" s="75"/>
      <c r="HT55" s="75"/>
      <c r="HU55" s="75"/>
      <c r="HV55" s="75"/>
      <c r="HW55" s="75"/>
      <c r="HX55" s="75"/>
      <c r="HY55" s="75"/>
      <c r="HZ55" s="75"/>
      <c r="IA55" s="75"/>
      <c r="IB55" s="75"/>
      <c r="IC55" s="75"/>
      <c r="ID55" s="75"/>
      <c r="IE55" s="75"/>
      <c r="IF55" s="75"/>
      <c r="IG55" s="75"/>
      <c r="IH55" s="75"/>
      <c r="II55" s="75"/>
      <c r="IJ55" s="75"/>
      <c r="IK55" s="75"/>
      <c r="IL55" s="75"/>
      <c r="IM55" s="75"/>
      <c r="IN55" s="75"/>
      <c r="IO55" s="75"/>
      <c r="IP55" s="75"/>
      <c r="IQ55" s="75"/>
      <c r="IR55" s="75"/>
      <c r="IS55" s="75"/>
      <c r="IT55" s="75"/>
      <c r="IU55" s="75"/>
      <c r="IV55" s="75"/>
    </row>
    <row r="56" spans="1:256" ht="15">
      <c r="A56" s="84" t="s">
        <v>72</v>
      </c>
      <c r="B56" s="84"/>
      <c r="C56" s="85"/>
      <c r="D56" s="86"/>
      <c r="E56" s="75"/>
      <c r="F56" s="75"/>
      <c r="G56" s="87" t="s">
        <v>73</v>
      </c>
      <c r="H56" s="88"/>
      <c r="I56" s="88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  <c r="FX56" s="75"/>
      <c r="FY56" s="75"/>
      <c r="FZ56" s="75"/>
      <c r="GA56" s="75"/>
      <c r="GB56" s="75"/>
      <c r="GC56" s="75"/>
      <c r="GD56" s="75"/>
      <c r="GE56" s="75"/>
      <c r="GF56" s="75"/>
      <c r="GG56" s="75"/>
      <c r="GH56" s="75"/>
      <c r="GI56" s="75"/>
      <c r="GJ56" s="75"/>
      <c r="GK56" s="75"/>
      <c r="GL56" s="75"/>
      <c r="GM56" s="75"/>
      <c r="GN56" s="75"/>
      <c r="GO56" s="75"/>
      <c r="GP56" s="75"/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  <c r="HE56" s="75"/>
      <c r="HF56" s="75"/>
      <c r="HG56" s="75"/>
      <c r="HH56" s="75"/>
      <c r="HI56" s="75"/>
      <c r="HJ56" s="75"/>
      <c r="HK56" s="75"/>
      <c r="HL56" s="75"/>
      <c r="HM56" s="75"/>
      <c r="HN56" s="75"/>
      <c r="HO56" s="75"/>
      <c r="HP56" s="75"/>
      <c r="HQ56" s="75"/>
      <c r="HR56" s="75"/>
      <c r="HS56" s="75"/>
      <c r="HT56" s="75"/>
      <c r="HU56" s="75"/>
      <c r="HV56" s="75"/>
      <c r="HW56" s="75"/>
      <c r="HX56" s="75"/>
      <c r="HY56" s="75"/>
      <c r="HZ56" s="75"/>
      <c r="IA56" s="75"/>
      <c r="IB56" s="75"/>
      <c r="IC56" s="75"/>
      <c r="ID56" s="75"/>
      <c r="IE56" s="75"/>
      <c r="IF56" s="75"/>
      <c r="IG56" s="75"/>
      <c r="IH56" s="75"/>
      <c r="II56" s="75"/>
      <c r="IJ56" s="75"/>
      <c r="IK56" s="75"/>
      <c r="IL56" s="75"/>
      <c r="IM56" s="75"/>
      <c r="IN56" s="75"/>
      <c r="IO56" s="75"/>
      <c r="IP56" s="75"/>
      <c r="IQ56" s="75"/>
      <c r="IR56" s="75"/>
      <c r="IS56" s="75"/>
      <c r="IT56" s="75"/>
      <c r="IU56" s="75"/>
      <c r="IV56" s="75"/>
    </row>
    <row r="57" spans="1:256" ht="15">
      <c r="A57" s="75"/>
      <c r="B57" s="87"/>
      <c r="C57" s="86"/>
      <c r="D57" s="89"/>
      <c r="E57" s="89"/>
      <c r="F57" s="89"/>
      <c r="G57" s="89"/>
      <c r="H57" s="88"/>
      <c r="I57" s="88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  <c r="FX57" s="75"/>
      <c r="FY57" s="75"/>
      <c r="FZ57" s="75"/>
      <c r="GA57" s="75"/>
      <c r="GB57" s="75"/>
      <c r="GC57" s="75"/>
      <c r="GD57" s="75"/>
      <c r="GE57" s="75"/>
      <c r="GF57" s="75"/>
      <c r="GG57" s="75"/>
      <c r="GH57" s="75"/>
      <c r="GI57" s="75"/>
      <c r="GJ57" s="75"/>
      <c r="GK57" s="75"/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  <c r="HE57" s="75"/>
      <c r="HF57" s="75"/>
      <c r="HG57" s="75"/>
      <c r="HH57" s="75"/>
      <c r="HI57" s="75"/>
      <c r="HJ57" s="75"/>
      <c r="HK57" s="75"/>
      <c r="HL57" s="75"/>
      <c r="HM57" s="75"/>
      <c r="HN57" s="75"/>
      <c r="HO57" s="75"/>
      <c r="HP57" s="75"/>
      <c r="HQ57" s="75"/>
      <c r="HR57" s="75"/>
      <c r="HS57" s="75"/>
      <c r="HT57" s="75"/>
      <c r="HU57" s="75"/>
      <c r="HV57" s="75"/>
      <c r="HW57" s="75"/>
      <c r="HX57" s="75"/>
      <c r="HY57" s="75"/>
      <c r="HZ57" s="75"/>
      <c r="IA57" s="75"/>
      <c r="IB57" s="75"/>
      <c r="IC57" s="75"/>
      <c r="ID57" s="75"/>
      <c r="IE57" s="75"/>
      <c r="IF57" s="75"/>
      <c r="IG57" s="75"/>
      <c r="IH57" s="75"/>
      <c r="II57" s="75"/>
      <c r="IJ57" s="75"/>
      <c r="IK57" s="75"/>
      <c r="IL57" s="75"/>
      <c r="IM57" s="75"/>
      <c r="IN57" s="75"/>
      <c r="IO57" s="75"/>
      <c r="IP57" s="75"/>
      <c r="IQ57" s="75"/>
      <c r="IR57" s="75"/>
      <c r="IS57" s="75"/>
      <c r="IT57" s="75"/>
      <c r="IU57" s="75"/>
      <c r="IV57" s="75"/>
    </row>
    <row r="58" spans="1:256" ht="15">
      <c r="A58" s="75"/>
      <c r="B58" s="87"/>
      <c r="C58" s="89"/>
      <c r="D58" s="89"/>
      <c r="E58" s="89"/>
      <c r="F58" s="75"/>
      <c r="G58" s="90"/>
      <c r="H58" s="89"/>
      <c r="I58" s="88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  <c r="FV58" s="75"/>
      <c r="FW58" s="75"/>
      <c r="FX58" s="75"/>
      <c r="FY58" s="75"/>
      <c r="FZ58" s="75"/>
      <c r="GA58" s="75"/>
      <c r="GB58" s="75"/>
      <c r="GC58" s="75"/>
      <c r="GD58" s="75"/>
      <c r="GE58" s="75"/>
      <c r="GF58" s="75"/>
      <c r="GG58" s="75"/>
      <c r="GH58" s="75"/>
      <c r="GI58" s="75"/>
      <c r="GJ58" s="75"/>
      <c r="GK58" s="75"/>
      <c r="GL58" s="75"/>
      <c r="GM58" s="75"/>
      <c r="GN58" s="75"/>
      <c r="GO58" s="75"/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  <c r="HE58" s="75"/>
      <c r="HF58" s="75"/>
      <c r="HG58" s="75"/>
      <c r="HH58" s="75"/>
      <c r="HI58" s="75"/>
      <c r="HJ58" s="75"/>
      <c r="HK58" s="75"/>
      <c r="HL58" s="75"/>
      <c r="HM58" s="75"/>
      <c r="HN58" s="75"/>
      <c r="HO58" s="75"/>
      <c r="HP58" s="75"/>
      <c r="HQ58" s="75"/>
      <c r="HR58" s="75"/>
      <c r="HS58" s="75"/>
      <c r="HT58" s="75"/>
      <c r="HU58" s="75"/>
      <c r="HV58" s="75"/>
      <c r="HW58" s="75"/>
      <c r="HX58" s="75"/>
      <c r="HY58" s="75"/>
      <c r="HZ58" s="75"/>
      <c r="IA58" s="75"/>
      <c r="IB58" s="75"/>
      <c r="IC58" s="75"/>
      <c r="ID58" s="75"/>
      <c r="IE58" s="75"/>
      <c r="IF58" s="75"/>
      <c r="IG58" s="75"/>
      <c r="IH58" s="75"/>
      <c r="II58" s="75"/>
      <c r="IJ58" s="75"/>
      <c r="IK58" s="75"/>
      <c r="IL58" s="75"/>
      <c r="IM58" s="75"/>
      <c r="IN58" s="75"/>
      <c r="IO58" s="75"/>
      <c r="IP58" s="75"/>
      <c r="IQ58" s="75"/>
      <c r="IR58" s="75"/>
      <c r="IS58" s="75"/>
      <c r="IT58" s="75"/>
      <c r="IU58" s="75"/>
      <c r="IV58" s="75"/>
    </row>
    <row r="59" spans="1:256" ht="15">
      <c r="A59" s="92" t="s">
        <v>74</v>
      </c>
      <c r="B59" s="92"/>
      <c r="C59" s="92"/>
      <c r="D59" s="92"/>
      <c r="E59" s="89"/>
      <c r="F59" s="89"/>
      <c r="G59" s="89"/>
      <c r="H59" s="88"/>
      <c r="I59" s="88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75"/>
      <c r="FG59" s="75"/>
      <c r="FH59" s="75"/>
      <c r="FI59" s="75"/>
      <c r="FJ59" s="75"/>
      <c r="FK59" s="75"/>
      <c r="FL59" s="75"/>
      <c r="FM59" s="75"/>
      <c r="FN59" s="75"/>
      <c r="FO59" s="75"/>
      <c r="FP59" s="75"/>
      <c r="FQ59" s="75"/>
      <c r="FR59" s="75"/>
      <c r="FS59" s="75"/>
      <c r="FT59" s="75"/>
      <c r="FU59" s="75"/>
      <c r="FV59" s="75"/>
      <c r="FW59" s="75"/>
      <c r="FX59" s="75"/>
      <c r="FY59" s="75"/>
      <c r="FZ59" s="75"/>
      <c r="GA59" s="75"/>
      <c r="GB59" s="75"/>
      <c r="GC59" s="75"/>
      <c r="GD59" s="75"/>
      <c r="GE59" s="75"/>
      <c r="GF59" s="75"/>
      <c r="GG59" s="75"/>
      <c r="GH59" s="75"/>
      <c r="GI59" s="75"/>
      <c r="GJ59" s="75"/>
      <c r="GK59" s="75"/>
      <c r="GL59" s="75"/>
      <c r="GM59" s="75"/>
      <c r="GN59" s="75"/>
      <c r="GO59" s="75"/>
      <c r="GP59" s="75"/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  <c r="HE59" s="75"/>
      <c r="HF59" s="75"/>
      <c r="HG59" s="75"/>
      <c r="HH59" s="75"/>
      <c r="HI59" s="75"/>
      <c r="HJ59" s="75"/>
      <c r="HK59" s="75"/>
      <c r="HL59" s="75"/>
      <c r="HM59" s="75"/>
      <c r="HN59" s="75"/>
      <c r="HO59" s="75"/>
      <c r="HP59" s="75"/>
      <c r="HQ59" s="75"/>
      <c r="HR59" s="75"/>
      <c r="HS59" s="75"/>
      <c r="HT59" s="75"/>
      <c r="HU59" s="75"/>
      <c r="HV59" s="75"/>
      <c r="HW59" s="75"/>
      <c r="HX59" s="75"/>
      <c r="HY59" s="75"/>
      <c r="HZ59" s="75"/>
      <c r="IA59" s="75"/>
      <c r="IB59" s="75"/>
      <c r="IC59" s="75"/>
      <c r="ID59" s="75"/>
      <c r="IE59" s="75"/>
      <c r="IF59" s="75"/>
      <c r="IG59" s="75"/>
      <c r="IH59" s="75"/>
      <c r="II59" s="75"/>
      <c r="IJ59" s="75"/>
      <c r="IK59" s="75"/>
      <c r="IL59" s="75"/>
      <c r="IM59" s="75"/>
      <c r="IN59" s="75"/>
      <c r="IO59" s="75"/>
      <c r="IP59" s="75"/>
      <c r="IQ59" s="75"/>
      <c r="IR59" s="75"/>
      <c r="IS59" s="75"/>
      <c r="IT59" s="75"/>
      <c r="IU59" s="75"/>
      <c r="IV59" s="75"/>
    </row>
    <row r="60" spans="1:256" ht="15">
      <c r="A60" s="93" t="s">
        <v>75</v>
      </c>
      <c r="B60" s="94"/>
      <c r="C60" s="90"/>
      <c r="D60" s="87"/>
      <c r="E60" s="89"/>
      <c r="F60" s="89"/>
      <c r="G60" s="89"/>
      <c r="H60" s="88"/>
      <c r="I60" s="88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5"/>
      <c r="ES60" s="75"/>
      <c r="ET60" s="75"/>
      <c r="EU60" s="75"/>
      <c r="EV60" s="75"/>
      <c r="EW60" s="75"/>
      <c r="EX60" s="75"/>
      <c r="EY60" s="75"/>
      <c r="EZ60" s="75"/>
      <c r="FA60" s="75"/>
      <c r="FB60" s="75"/>
      <c r="FC60" s="75"/>
      <c r="FD60" s="75"/>
      <c r="FE60" s="75"/>
      <c r="FF60" s="75"/>
      <c r="FG60" s="75"/>
      <c r="FH60" s="75"/>
      <c r="FI60" s="75"/>
      <c r="FJ60" s="75"/>
      <c r="FK60" s="75"/>
      <c r="FL60" s="75"/>
      <c r="FM60" s="75"/>
      <c r="FN60" s="75"/>
      <c r="FO60" s="75"/>
      <c r="FP60" s="75"/>
      <c r="FQ60" s="75"/>
      <c r="FR60" s="75"/>
      <c r="FS60" s="75"/>
      <c r="FT60" s="75"/>
      <c r="FU60" s="75"/>
      <c r="FV60" s="75"/>
      <c r="FW60" s="75"/>
      <c r="FX60" s="75"/>
      <c r="FY60" s="75"/>
      <c r="FZ60" s="75"/>
      <c r="GA60" s="75"/>
      <c r="GB60" s="75"/>
      <c r="GC60" s="75"/>
      <c r="GD60" s="75"/>
      <c r="GE60" s="75"/>
      <c r="GF60" s="75"/>
      <c r="GG60" s="75"/>
      <c r="GH60" s="75"/>
      <c r="GI60" s="75"/>
      <c r="GJ60" s="75"/>
      <c r="GK60" s="75"/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  <c r="HE60" s="75"/>
      <c r="HF60" s="75"/>
      <c r="HG60" s="75"/>
      <c r="HH60" s="75"/>
      <c r="HI60" s="75"/>
      <c r="HJ60" s="75"/>
      <c r="HK60" s="75"/>
      <c r="HL60" s="75"/>
      <c r="HM60" s="75"/>
      <c r="HN60" s="75"/>
      <c r="HO60" s="75"/>
      <c r="HP60" s="75"/>
      <c r="HQ60" s="75"/>
      <c r="HR60" s="75"/>
      <c r="HS60" s="75"/>
      <c r="HT60" s="75"/>
      <c r="HU60" s="75"/>
      <c r="HV60" s="75"/>
      <c r="HW60" s="75"/>
      <c r="HX60" s="75"/>
      <c r="HY60" s="75"/>
      <c r="HZ60" s="75"/>
      <c r="IA60" s="75"/>
      <c r="IB60" s="75"/>
      <c r="IC60" s="75"/>
      <c r="ID60" s="75"/>
      <c r="IE60" s="75"/>
      <c r="IF60" s="75"/>
      <c r="IG60" s="75"/>
      <c r="IH60" s="75"/>
      <c r="II60" s="75"/>
      <c r="IJ60" s="75"/>
      <c r="IK60" s="75"/>
      <c r="IL60" s="75"/>
      <c r="IM60" s="75"/>
      <c r="IN60" s="75"/>
      <c r="IO60" s="75"/>
      <c r="IP60" s="75"/>
      <c r="IQ60" s="75"/>
      <c r="IR60" s="75"/>
      <c r="IS60" s="75"/>
      <c r="IT60" s="75"/>
      <c r="IU60" s="75"/>
      <c r="IV60" s="75"/>
    </row>
    <row r="61" spans="1:256" ht="15">
      <c r="A61" s="93" t="s">
        <v>76</v>
      </c>
      <c r="B61" s="94"/>
      <c r="C61" s="90"/>
      <c r="D61" s="89"/>
      <c r="E61" s="89"/>
      <c r="F61" s="89"/>
      <c r="G61" s="89"/>
      <c r="H61" s="88"/>
      <c r="I61" s="88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  <c r="FF61" s="75"/>
      <c r="FG61" s="75"/>
      <c r="FH61" s="75"/>
      <c r="FI61" s="75"/>
      <c r="FJ61" s="75"/>
      <c r="FK61" s="75"/>
      <c r="FL61" s="75"/>
      <c r="FM61" s="75"/>
      <c r="FN61" s="75"/>
      <c r="FO61" s="75"/>
      <c r="FP61" s="75"/>
      <c r="FQ61" s="75"/>
      <c r="FR61" s="75"/>
      <c r="FS61" s="75"/>
      <c r="FT61" s="75"/>
      <c r="FU61" s="75"/>
      <c r="FV61" s="75"/>
      <c r="FW61" s="75"/>
      <c r="FX61" s="75"/>
      <c r="FY61" s="75"/>
      <c r="FZ61" s="75"/>
      <c r="GA61" s="75"/>
      <c r="GB61" s="75"/>
      <c r="GC61" s="75"/>
      <c r="GD61" s="75"/>
      <c r="GE61" s="75"/>
      <c r="GF61" s="75"/>
      <c r="GG61" s="75"/>
      <c r="GH61" s="75"/>
      <c r="GI61" s="75"/>
      <c r="GJ61" s="75"/>
      <c r="GK61" s="75"/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  <c r="HE61" s="75"/>
      <c r="HF61" s="75"/>
      <c r="HG61" s="75"/>
      <c r="HH61" s="75"/>
      <c r="HI61" s="75"/>
      <c r="HJ61" s="75"/>
      <c r="HK61" s="75"/>
      <c r="HL61" s="75"/>
      <c r="HM61" s="75"/>
      <c r="HN61" s="75"/>
      <c r="HO61" s="75"/>
      <c r="HP61" s="75"/>
      <c r="HQ61" s="75"/>
      <c r="HR61" s="75"/>
      <c r="HS61" s="75"/>
      <c r="HT61" s="75"/>
      <c r="HU61" s="75"/>
      <c r="HV61" s="75"/>
      <c r="HW61" s="75"/>
      <c r="HX61" s="75"/>
      <c r="HY61" s="75"/>
      <c r="HZ61" s="75"/>
      <c r="IA61" s="75"/>
      <c r="IB61" s="75"/>
      <c r="IC61" s="75"/>
      <c r="ID61" s="75"/>
      <c r="IE61" s="75"/>
      <c r="IF61" s="75"/>
      <c r="IG61" s="75"/>
      <c r="IH61" s="75"/>
      <c r="II61" s="75"/>
      <c r="IJ61" s="75"/>
      <c r="IK61" s="75"/>
      <c r="IL61" s="75"/>
      <c r="IM61" s="75"/>
      <c r="IN61" s="75"/>
      <c r="IO61" s="75"/>
      <c r="IP61" s="75"/>
      <c r="IQ61" s="75"/>
      <c r="IR61" s="75"/>
      <c r="IS61" s="75"/>
      <c r="IT61" s="75"/>
      <c r="IU61" s="75"/>
      <c r="IV61" s="75"/>
    </row>
  </sheetData>
  <sheetProtection/>
  <mergeCells count="150">
    <mergeCell ref="C1:R2"/>
    <mergeCell ref="D3:P3"/>
    <mergeCell ref="C5:O5"/>
    <mergeCell ref="B7:D7"/>
    <mergeCell ref="L7:M7"/>
    <mergeCell ref="O7:Q7"/>
    <mergeCell ref="R7:S7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O12:Q12"/>
    <mergeCell ref="R12:S12"/>
    <mergeCell ref="M12:N12"/>
    <mergeCell ref="B13:D13"/>
    <mergeCell ref="J13:K13"/>
    <mergeCell ref="B12:D12"/>
    <mergeCell ref="J12:K12"/>
    <mergeCell ref="M13:N13"/>
    <mergeCell ref="O13:Q13"/>
    <mergeCell ref="R13:S13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J19:K19"/>
    <mergeCell ref="M19:N19"/>
    <mergeCell ref="O19:Q19"/>
    <mergeCell ref="R19:S19"/>
    <mergeCell ref="B17:D17"/>
    <mergeCell ref="J17:K17"/>
    <mergeCell ref="M17:N17"/>
    <mergeCell ref="O17:Q17"/>
    <mergeCell ref="R17:S17"/>
    <mergeCell ref="B18:D18"/>
    <mergeCell ref="B21:D21"/>
    <mergeCell ref="J21:K21"/>
    <mergeCell ref="M21:N21"/>
    <mergeCell ref="O21:Q21"/>
    <mergeCell ref="R21:S21"/>
    <mergeCell ref="B19:D19"/>
    <mergeCell ref="B23:D23"/>
    <mergeCell ref="J23:K23"/>
    <mergeCell ref="M23:N23"/>
    <mergeCell ref="O23:Q23"/>
    <mergeCell ref="R23:S23"/>
    <mergeCell ref="J25:K25"/>
    <mergeCell ref="M25:N25"/>
    <mergeCell ref="O25:Q25"/>
    <mergeCell ref="R25:S25"/>
    <mergeCell ref="J18:K18"/>
    <mergeCell ref="M18:N18"/>
    <mergeCell ref="O18:Q18"/>
    <mergeCell ref="R18:S18"/>
    <mergeCell ref="J26:K26"/>
    <mergeCell ref="M26:N26"/>
    <mergeCell ref="O26:Q26"/>
    <mergeCell ref="R26:S26"/>
    <mergeCell ref="B20:D20"/>
    <mergeCell ref="J20:K20"/>
    <mergeCell ref="M20:N20"/>
    <mergeCell ref="O20:Q20"/>
    <mergeCell ref="R20:S20"/>
    <mergeCell ref="B25:D25"/>
    <mergeCell ref="J28:K28"/>
    <mergeCell ref="M28:N28"/>
    <mergeCell ref="O28:Q28"/>
    <mergeCell ref="R28:S28"/>
    <mergeCell ref="B22:D22"/>
    <mergeCell ref="J22:K22"/>
    <mergeCell ref="M22:N22"/>
    <mergeCell ref="O22:Q22"/>
    <mergeCell ref="R22:S22"/>
    <mergeCell ref="B26:D26"/>
    <mergeCell ref="J31:K31"/>
    <mergeCell ref="M31:N31"/>
    <mergeCell ref="O31:Q31"/>
    <mergeCell ref="R31:S31"/>
    <mergeCell ref="B24:D24"/>
    <mergeCell ref="J24:K24"/>
    <mergeCell ref="M24:N24"/>
    <mergeCell ref="O24:Q24"/>
    <mergeCell ref="R24:S24"/>
    <mergeCell ref="B28:D28"/>
    <mergeCell ref="M34:N34"/>
    <mergeCell ref="O34:Q34"/>
    <mergeCell ref="R34:S34"/>
    <mergeCell ref="B33:D33"/>
    <mergeCell ref="B30:D30"/>
    <mergeCell ref="J30:K30"/>
    <mergeCell ref="M30:N30"/>
    <mergeCell ref="O30:Q30"/>
    <mergeCell ref="R30:S30"/>
    <mergeCell ref="B31:D31"/>
    <mergeCell ref="O33:Q33"/>
    <mergeCell ref="R33:S33"/>
    <mergeCell ref="A39:E39"/>
    <mergeCell ref="A42:E42"/>
    <mergeCell ref="B32:D32"/>
    <mergeCell ref="J32:K32"/>
    <mergeCell ref="M32:N32"/>
    <mergeCell ref="O32:Q32"/>
    <mergeCell ref="R32:S32"/>
    <mergeCell ref="J34:K34"/>
    <mergeCell ref="A43:E43"/>
    <mergeCell ref="B27:D27"/>
    <mergeCell ref="O27:Q27"/>
    <mergeCell ref="R27:S27"/>
    <mergeCell ref="A36:E36"/>
    <mergeCell ref="A37:E37"/>
    <mergeCell ref="A38:E38"/>
    <mergeCell ref="B34:D34"/>
    <mergeCell ref="J33:K33"/>
    <mergeCell ref="M33:N33"/>
    <mergeCell ref="A52:E52"/>
    <mergeCell ref="A59:D59"/>
    <mergeCell ref="A60:B60"/>
    <mergeCell ref="A61:B61"/>
    <mergeCell ref="A44:E44"/>
    <mergeCell ref="A45:E45"/>
    <mergeCell ref="A46:E46"/>
    <mergeCell ref="A47:E47"/>
    <mergeCell ref="A50:E50"/>
    <mergeCell ref="A51:E51"/>
  </mergeCells>
  <printOptions/>
  <pageMargins left="0.3611111111111111" right="0.3611111111111111" top="0.3611111111111111" bottom="0.3611111111111111" header="0.3" footer="0.3"/>
  <pageSetup orientation="landscape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dcterms:created xsi:type="dcterms:W3CDTF">2024-02-25T06:58:35Z</dcterms:created>
  <dcterms:modified xsi:type="dcterms:W3CDTF">2024-03-19T07:10:22Z</dcterms:modified>
  <cp:category/>
  <cp:version/>
  <cp:contentType/>
  <cp:contentStatus/>
</cp:coreProperties>
</file>