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<sst xmlns="http://schemas.openxmlformats.org/spreadsheetml/2006/main" count="191" uniqueCount="88">
  <si>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</si>
  <si>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</si>
  <si>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Радищева ул, д.8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</si>
  <si>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</si>
  <si>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</si>
  <si>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</si>
  <si>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</si>
  <si>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</si>
  <si>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</si>
  <si>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</si>
  <si>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</si>
  <si>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</si>
  <si>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</si>
  <si>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</si>
  <si>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</si>
  <si>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</si>
  <si>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</si>
  <si>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</si>
  <si>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</si>
  <si>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</si>
  <si>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</si>
  <si>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</si>
  <si>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</si>
  <si>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</si>
  <si>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</si>
  <si>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</si>
  <si>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</si>
  <si>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</si>
  <si>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</si>
  <si>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</si>
  <si>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</si>
  <si>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</si>
  <si>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</si>
  <si>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</si>
  <si>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</si>
  <si>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</si>
  <si>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</si>
  <si>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</si>
  <si>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</si>
  <si>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</si>
  <si>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</si>
  <si>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</si>
  <si>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</si>
  <si>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</si>
  <si>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</si>
  <si>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</si>
  <si>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</si>
  <si>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</si>
  <si>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</si>
  <si>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</si>
  <si>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</si>
  <si>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</si>
  <si>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3932,80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</si>
  <si>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</si>
  <si>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</si>
  <si>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</si>
  <si>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</si>
  <si>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</si>
  <si>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</si>
  <si>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</si>
  <si>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</si>
  <si>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"Ваш  дом"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</si>
  <si>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</si>
  <si>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</si>
  <si>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</si>
  <si>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</si>
  <si>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Горполиклиника №8</t>
  </si>
  <si>
    <t>Почта России</t>
  </si>
  <si>
    <t>ОАО "Ростелеком"</t>
  </si>
  <si>
    <t>ОАО "ВымпелКом"</t>
  </si>
  <si>
    <t>ПАО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</si>
  <si>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</si>
  <si>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</si>
  <si>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</si>
  <si>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</si>
  <si>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</si>
  <si>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</si>
  <si>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Работа по изоляция труб</t>
  </si>
  <si>
    <t>Ремонт кровли</t>
  </si>
  <si>
    <t xml:space="preserve"> Доп.услуги</t>
  </si>
  <si>
    <t xml:space="preserve"> Рем.авар.ступеней и входов в подъезды </t>
  </si>
  <si>
    <t xml:space="preserve"> Ремонт сист.ГВС</t>
  </si>
  <si>
    <t>зам.задвижки на вводе сист.ХВС и зам.зап.армат.</t>
  </si>
  <si>
    <t>оказ.услуг по дезинсекции подв.от блох</t>
  </si>
  <si>
    <t>зам.отопительного прибора кв.111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</si>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</sst>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30" fillId="0" borderId="28" xfId="34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30" fillId="0" borderId="30" xfId="51" applyBorder="1" applyAlignment="1" quotePrefix="1">
      <alignment horizontal="left" vertical="top" wrapText="1"/>
      <protection/>
    </xf>
    <xf numFmtId="0" fontId="30" fillId="0" borderId="31" xfId="49" applyBorder="1" applyAlignment="1" quotePrefix="1">
      <alignment horizontal="left" vertical="top" wrapText="1"/>
      <protection/>
    </xf>
    <xf numFmtId="0" fontId="30" fillId="0" borderId="31" xfId="51" applyBorder="1" applyAlignment="1" quotePrefix="1">
      <alignment horizontal="left" vertical="top" wrapText="1"/>
      <protection/>
    </xf>
    <xf numFmtId="0" fontId="30" fillId="0" borderId="30" xfId="49" applyBorder="1" applyAlignment="1" quotePrefix="1">
      <alignment horizontal="left" vertical="top" wrapText="1"/>
      <protection/>
    </xf>
    <xf numFmtId="0" fontId="30" fillId="0" borderId="32" xfId="36" applyBorder="1" applyAlignment="1" quotePrefix="1">
      <alignment horizontal="left" vertical="top" wrapText="1"/>
      <protection/>
    </xf>
    <xf numFmtId="0" fontId="30" fillId="0" borderId="33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4" xfId="34" applyBorder="1" applyAlignment="1" quotePrefix="1">
      <alignment horizontal="right" vertical="top" wrapText="1"/>
      <protection/>
    </xf>
    <xf numFmtId="2" fontId="30" fillId="0" borderId="35" xfId="34" applyNumberFormat="1" applyBorder="1" applyAlignment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8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41" xfId="34" applyNumberFormat="1" applyBorder="1" applyAlignment="1" quotePrefix="1">
      <alignment horizontal="right" vertical="top" wrapText="1"/>
      <protection/>
    </xf>
    <xf numFmtId="0" fontId="30" fillId="0" borderId="34" xfId="34" applyBorder="1" applyAlignment="1" quotePrefix="1">
      <alignment horizontal="left" vertical="top" wrapText="1"/>
      <protection/>
    </xf>
    <xf numFmtId="0" fontId="3" fillId="0" borderId="42" xfId="38" applyFont="1" applyBorder="1" applyAlignment="1">
      <alignment vertical="top" wrapText="1"/>
      <protection/>
    </xf>
    <xf numFmtId="0" fontId="3" fillId="0" borderId="34" xfId="34" applyFont="1" applyBorder="1" applyAlignment="1">
      <alignment horizontal="left" vertical="center" wrapText="1"/>
      <protection/>
    </xf>
    <xf numFmtId="0" fontId="3" fillId="0" borderId="42" xfId="34" applyFont="1" applyBorder="1" applyAlignment="1">
      <alignment vertical="top" wrapText="1"/>
      <protection/>
    </xf>
    <xf numFmtId="0" fontId="4" fillId="0" borderId="34" xfId="34" applyFont="1" applyBorder="1" applyAlignment="1">
      <alignment horizontal="left" vertical="center" wrapText="1"/>
      <protection/>
    </xf>
    <xf numFmtId="0" fontId="3" fillId="0" borderId="34" xfId="34" applyFont="1" applyBorder="1" applyAlignment="1">
      <alignment horizontal="left" vertical="top" wrapText="1"/>
      <protection/>
    </xf>
    <xf numFmtId="2" fontId="6" fillId="0" borderId="34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33" borderId="34" xfId="0" applyNumberFormat="1" applyFont="1" applyFill="1" applyBorder="1" applyAlignment="1">
      <alignment horizontal="right" vertical="center" wrapText="1"/>
    </xf>
    <xf numFmtId="173" fontId="0" fillId="0" borderId="34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0" fontId="5" fillId="0" borderId="0" xfId="75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0" fontId="6" fillId="0" borderId="34" xfId="75" applyFont="1" applyBorder="1" applyAlignment="1">
      <alignment vertical="center" wrapText="1"/>
      <protection/>
    </xf>
    <xf numFmtId="2" fontId="5" fillId="0" borderId="34" xfId="75" applyNumberFormat="1" applyFont="1" applyBorder="1" applyAlignment="1">
      <alignment horizontal="right" vertical="center" wrapText="1"/>
      <protection/>
    </xf>
    <xf numFmtId="0" fontId="5" fillId="0" borderId="34" xfId="75" applyBorder="1" applyAlignment="1">
      <alignment wrapText="1"/>
      <protection/>
    </xf>
    <xf numFmtId="2" fontId="5" fillId="0" borderId="34" xfId="75" applyNumberFormat="1" applyBorder="1" applyAlignment="1">
      <alignment wrapText="1"/>
      <protection/>
    </xf>
    <xf numFmtId="0" fontId="6" fillId="0" borderId="0" xfId="75" applyFont="1" applyBorder="1" applyAlignment="1">
      <alignment horizontal="lef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right" vertical="center" wrapText="1"/>
      <protection/>
    </xf>
    <xf numFmtId="4" fontId="6" fillId="0" borderId="43" xfId="75" applyNumberFormat="1" applyFont="1" applyBorder="1" applyAlignment="1">
      <alignment vertical="center" wrapText="1"/>
      <protection/>
    </xf>
    <xf numFmtId="4" fontId="7" fillId="0" borderId="34" xfId="75" applyNumberFormat="1" applyFont="1" applyFill="1" applyBorder="1" applyAlignment="1">
      <alignment horizontal="right" vertical="center"/>
      <protection/>
    </xf>
    <xf numFmtId="0" fontId="5" fillId="0" borderId="0" xfId="75" applyFont="1" applyBorder="1" applyAlignment="1">
      <alignment vertical="center" wrapText="1"/>
      <protection/>
    </xf>
    <xf numFmtId="4" fontId="7" fillId="0" borderId="0" xfId="75" applyNumberFormat="1" applyFont="1" applyFill="1" applyBorder="1" applyAlignment="1">
      <alignment horizontal="right" vertical="center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30" fillId="0" borderId="19" xfId="49" applyBorder="1" applyAlignment="1">
      <alignment horizontal="left" vertical="top" wrapText="1"/>
      <protection/>
    </xf>
    <xf numFmtId="0" fontId="30" fillId="0" borderId="34" xfId="46" applyBorder="1" applyAlignment="1" quotePrefix="1">
      <alignment horizontal="left" vertical="top" wrapText="1"/>
      <protection/>
    </xf>
    <xf numFmtId="0" fontId="30" fillId="0" borderId="19" xfId="34" applyBorder="1" applyAlignment="1">
      <alignment horizontal="right" vertical="top" wrapText="1"/>
      <protection/>
    </xf>
    <xf numFmtId="2" fontId="30" fillId="0" borderId="24" xfId="42" applyNumberFormat="1" applyBorder="1" applyAlignment="1">
      <alignment horizontal="right" vertical="top" wrapText="1"/>
      <protection/>
    </xf>
    <xf numFmtId="2" fontId="30" fillId="0" borderId="23" xfId="42" applyNumberFormat="1" applyBorder="1" applyAlignment="1">
      <alignment horizontal="right" vertical="top" wrapText="1"/>
      <protection/>
    </xf>
    <xf numFmtId="0" fontId="30" fillId="0" borderId="44" xfId="49" applyBorder="1" applyAlignment="1">
      <alignment horizontal="lef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0" fillId="0" borderId="34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  <xf numFmtId="0" fontId="30" fillId="0" borderId="47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30" fillId="0" borderId="48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30" fillId="0" borderId="49" xfId="34" applyBorder="1" applyAlignment="1" quotePrefix="1">
      <alignment horizontal="right" vertical="top" wrapText="1"/>
      <protection/>
    </xf>
    <xf numFmtId="0" fontId="30" fillId="0" borderId="35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8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1" fillId="0" borderId="5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8" xfId="45" applyBorder="1" applyAlignment="1" quotePrefix="1">
      <alignment horizontal="left" vertical="top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30" fillId="0" borderId="48" xfId="33" applyBorder="1" applyAlignment="1" quotePrefix="1">
      <alignment horizontal="left" vertical="top" wrapText="1"/>
      <protection/>
    </xf>
    <xf numFmtId="0" fontId="30" fillId="0" borderId="52" xfId="34" applyBorder="1" applyAlignment="1" quotePrefix="1">
      <alignment horizontal="right" vertical="top" wrapText="1"/>
      <protection/>
    </xf>
    <xf numFmtId="0" fontId="0" fillId="0" borderId="53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6" xfId="33" applyBorder="1" applyAlignment="1">
      <alignment horizontal="left" vertical="top" wrapText="1"/>
      <protection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51" xfId="34" applyBorder="1" applyAlignment="1" quotePrefix="1">
      <alignment horizontal="righ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30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0" fontId="30" fillId="0" borderId="5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30" fillId="0" borderId="5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60" xfId="39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30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0" fillId="0" borderId="60" xfId="40" applyNumberFormat="1" applyBorder="1" applyAlignment="1" quotePrefix="1">
      <alignment horizontal="right" vertical="top" wrapText="1"/>
      <protection/>
    </xf>
    <xf numFmtId="2" fontId="30" fillId="0" borderId="61" xfId="40" applyNumberFormat="1" applyBorder="1" applyAlignment="1">
      <alignment horizontal="righ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35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>
      <alignment horizontal="right" vertical="top" wrapText="1"/>
      <protection/>
    </xf>
    <xf numFmtId="2" fontId="30" fillId="0" borderId="50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24" xfId="33" applyBorder="1" applyAlignment="1">
      <alignment horizontal="left" vertical="top" wrapText="1"/>
      <protection/>
    </xf>
    <xf numFmtId="0" fontId="30" fillId="0" borderId="28" xfId="33" applyBorder="1" applyAlignment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28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0" fillId="0" borderId="23" xfId="47" applyBorder="1" applyAlignment="1">
      <alignment horizontal="right" vertical="top" wrapText="1"/>
      <protection/>
    </xf>
    <xf numFmtId="0" fontId="30" fillId="0" borderId="21" xfId="47" applyBorder="1" applyAlignment="1">
      <alignment horizontal="right" vertical="top" wrapText="1"/>
      <protection/>
    </xf>
    <xf numFmtId="0" fontId="30" fillId="0" borderId="48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2" fontId="30" fillId="0" borderId="48" xfId="48" applyNumberFormat="1" applyBorder="1" applyAlignment="1" quotePrefix="1">
      <alignment horizontal="right" vertical="top"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1" fillId="0" borderId="49" xfId="45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0" fontId="30" fillId="0" borderId="48" xfId="48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5" fillId="0" borderId="34" xfId="75" applyFont="1" applyBorder="1" applyAlignment="1">
      <alignment vertical="center" wrapText="1"/>
      <protection/>
    </xf>
    <xf numFmtId="0" fontId="6" fillId="0" borderId="47" xfId="75" applyFont="1" applyBorder="1" applyAlignment="1">
      <alignment horizontal="left" vertical="center" wrapText="1"/>
      <protection/>
    </xf>
    <xf numFmtId="0" fontId="6" fillId="0" borderId="35" xfId="75" applyFont="1" applyBorder="1" applyAlignment="1">
      <alignment horizontal="left" vertical="center" wrapText="1"/>
      <protection/>
    </xf>
    <xf numFmtId="0" fontId="6" fillId="0" borderId="43" xfId="75" applyFont="1" applyBorder="1" applyAlignment="1">
      <alignment horizontal="left" vertical="center" wrapText="1"/>
      <protection/>
    </xf>
    <xf numFmtId="0" fontId="0" fillId="0" borderId="47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5" fillId="0" borderId="34" xfId="75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30" fillId="0" borderId="48" xfId="44" applyBorder="1" applyAlignment="1">
      <alignment horizontal="left" vertical="top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0" fontId="6" fillId="0" borderId="34" xfId="75" applyFont="1" applyBorder="1" applyAlignment="1">
      <alignment vertical="center" wrapText="1"/>
      <protection/>
    </xf>
    <xf numFmtId="0" fontId="6" fillId="0" borderId="34" xfId="75" applyFont="1" applyBorder="1" applyAlignment="1">
      <alignment wrapText="1"/>
      <protection/>
    </xf>
    <xf numFmtId="0" fontId="5" fillId="0" borderId="34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31">
      <selection activeCell="A51" sqref="A51:E51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5.00390625" style="1" customWidth="1"/>
    <col min="6" max="6" width="11.7109375" style="1" customWidth="1"/>
    <col min="7" max="7" width="0.13671875" style="1" customWidth="1"/>
    <col min="8" max="8" width="11.57421875" style="1" customWidth="1"/>
    <col min="9" max="9" width="4.00390625" style="1" hidden="1" customWidth="1"/>
    <col min="10" max="10" width="11.8515625" style="1" customWidth="1"/>
    <col min="11" max="11" width="0.2890625" style="1" hidden="1" customWidth="1"/>
    <col min="12" max="12" width="0.13671875" style="1" hidden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28125" style="1" customWidth="1"/>
    <col min="18" max="18" width="2.57421875" style="1" customWidth="1"/>
    <col min="19" max="19" width="8.421875" style="1" customWidth="1"/>
    <col min="20" max="20" width="25.421875" style="1" customWidth="1"/>
    <col min="21" max="16384" width="9.140625" style="1" customWidth="1"/>
  </cols>
  <sheetData>
    <row r="1" spans="3:18" ht="17.25" customHeight="1">
      <c r="C1" s="119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3:18" ht="0" customHeight="1" hidden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4:16" ht="11.25" customHeight="1">
      <c r="D3" s="121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ht="0.75" customHeight="1"/>
    <row r="5" spans="3:15" ht="18" customHeight="1">
      <c r="C5" s="123" t="s">
        <v>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ht="2.25" customHeight="1"/>
    <row r="7" spans="1:20" ht="37.5" customHeight="1">
      <c r="A7" s="2" t="s">
        <v>3</v>
      </c>
      <c r="B7" s="125" t="s">
        <v>4</v>
      </c>
      <c r="C7" s="126"/>
      <c r="D7" s="115"/>
      <c r="E7" s="3" t="s">
        <v>5</v>
      </c>
      <c r="F7" s="2" t="s">
        <v>6</v>
      </c>
      <c r="H7" s="4" t="s">
        <v>7</v>
      </c>
      <c r="J7" s="2" t="s">
        <v>8</v>
      </c>
      <c r="L7" s="127" t="s">
        <v>9</v>
      </c>
      <c r="M7" s="128"/>
      <c r="O7" s="125" t="s">
        <v>10</v>
      </c>
      <c r="P7" s="126"/>
      <c r="Q7" s="115"/>
      <c r="R7" s="110" t="s">
        <v>11</v>
      </c>
      <c r="S7" s="111"/>
      <c r="T7" s="2" t="s">
        <v>12</v>
      </c>
    </row>
    <row r="8" spans="1:20" ht="15" customHeight="1">
      <c r="A8" s="5" t="s">
        <v>13</v>
      </c>
      <c r="B8" s="133" t="s">
        <v>14</v>
      </c>
      <c r="C8" s="126"/>
      <c r="D8" s="115"/>
      <c r="E8" s="6" t="s">
        <v>15</v>
      </c>
      <c r="F8" s="7" t="s">
        <v>13</v>
      </c>
      <c r="H8" s="42">
        <f>H9+H10</f>
        <v>5221.1</v>
      </c>
      <c r="J8" s="134" t="s">
        <v>13</v>
      </c>
      <c r="K8" s="135"/>
      <c r="M8" s="114" t="s">
        <v>13</v>
      </c>
      <c r="N8" s="115"/>
      <c r="O8" s="136" t="s">
        <v>13</v>
      </c>
      <c r="P8" s="137"/>
      <c r="Q8" s="138"/>
      <c r="R8" s="114" t="s">
        <v>13</v>
      </c>
      <c r="S8" s="115"/>
      <c r="T8" s="8" t="s">
        <v>13</v>
      </c>
    </row>
    <row r="9" spans="1:20" ht="15" customHeight="1">
      <c r="A9" s="9" t="s">
        <v>13</v>
      </c>
      <c r="B9" s="139" t="s">
        <v>16</v>
      </c>
      <c r="C9" s="140"/>
      <c r="D9" s="141"/>
      <c r="E9" s="10" t="s">
        <v>15</v>
      </c>
      <c r="F9" s="8" t="s">
        <v>13</v>
      </c>
      <c r="H9" s="43" t="s">
        <v>52</v>
      </c>
      <c r="J9" s="112" t="s">
        <v>13</v>
      </c>
      <c r="K9" s="113"/>
      <c r="M9" s="114" t="s">
        <v>13</v>
      </c>
      <c r="N9" s="115"/>
      <c r="O9" s="116" t="s">
        <v>13</v>
      </c>
      <c r="P9" s="117"/>
      <c r="Q9" s="118"/>
      <c r="R9" s="114" t="s">
        <v>13</v>
      </c>
      <c r="S9" s="115"/>
      <c r="T9" s="11" t="s">
        <v>13</v>
      </c>
    </row>
    <row r="10" spans="1:20" ht="15" customHeight="1">
      <c r="A10" s="9" t="s">
        <v>13</v>
      </c>
      <c r="B10" s="152" t="s">
        <v>17</v>
      </c>
      <c r="C10" s="153"/>
      <c r="D10" s="154"/>
      <c r="E10" s="10" t="s">
        <v>15</v>
      </c>
      <c r="F10" s="12" t="s">
        <v>13</v>
      </c>
      <c r="H10" s="44">
        <v>1288.3</v>
      </c>
      <c r="J10" s="155" t="s">
        <v>13</v>
      </c>
      <c r="K10" s="128"/>
      <c r="M10" s="114" t="s">
        <v>13</v>
      </c>
      <c r="N10" s="115"/>
      <c r="O10" s="156" t="s">
        <v>13</v>
      </c>
      <c r="P10" s="157"/>
      <c r="Q10" s="158"/>
      <c r="R10" s="114" t="s">
        <v>13</v>
      </c>
      <c r="S10" s="115"/>
      <c r="T10" s="12" t="s">
        <v>13</v>
      </c>
    </row>
    <row r="11" spans="1:20" ht="26.25" customHeight="1">
      <c r="A11" s="13" t="s">
        <v>18</v>
      </c>
      <c r="B11" s="129" t="s">
        <v>19</v>
      </c>
      <c r="C11" s="126"/>
      <c r="D11" s="115"/>
      <c r="E11" s="41" t="s">
        <v>22</v>
      </c>
      <c r="F11" s="45">
        <v>13.84</v>
      </c>
      <c r="G11" s="46"/>
      <c r="H11" s="45">
        <v>653507.64</v>
      </c>
      <c r="I11" s="46"/>
      <c r="J11" s="130">
        <v>619467.51</v>
      </c>
      <c r="K11" s="131"/>
      <c r="L11" s="46"/>
      <c r="M11" s="47">
        <v>653507.64</v>
      </c>
      <c r="N11" s="48"/>
      <c r="O11" s="130">
        <v>-34040.13</v>
      </c>
      <c r="P11" s="132"/>
      <c r="Q11" s="131"/>
      <c r="R11" s="130">
        <v>34040.13</v>
      </c>
      <c r="S11" s="131"/>
      <c r="T11" s="69" t="s">
        <v>53</v>
      </c>
    </row>
    <row r="12" spans="1:20" ht="29.25" customHeight="1">
      <c r="A12" s="40" t="s">
        <v>20</v>
      </c>
      <c r="B12" s="142" t="s">
        <v>21</v>
      </c>
      <c r="C12" s="143"/>
      <c r="D12" s="144"/>
      <c r="E12" s="41" t="s">
        <v>22</v>
      </c>
      <c r="F12" s="49">
        <v>1.09</v>
      </c>
      <c r="G12" s="46"/>
      <c r="H12" s="50">
        <v>51468.48</v>
      </c>
      <c r="I12" s="46"/>
      <c r="J12" s="145">
        <v>48787.55</v>
      </c>
      <c r="K12" s="146"/>
      <c r="L12" s="46"/>
      <c r="M12" s="171">
        <v>51468.48</v>
      </c>
      <c r="N12" s="161"/>
      <c r="O12" s="166">
        <v>-2680.93</v>
      </c>
      <c r="P12" s="167"/>
      <c r="Q12" s="168"/>
      <c r="R12" s="169">
        <v>2680.93</v>
      </c>
      <c r="S12" s="170"/>
      <c r="T12" s="70" t="s">
        <v>54</v>
      </c>
    </row>
    <row r="13" spans="1:20" ht="15">
      <c r="A13" s="39" t="s">
        <v>23</v>
      </c>
      <c r="B13" s="172" t="s">
        <v>24</v>
      </c>
      <c r="C13" s="173"/>
      <c r="D13" s="174"/>
      <c r="E13" s="36" t="s">
        <v>22</v>
      </c>
      <c r="F13" s="51">
        <v>1.89</v>
      </c>
      <c r="G13" s="46"/>
      <c r="H13" s="52">
        <v>89243.4</v>
      </c>
      <c r="I13" s="46"/>
      <c r="J13" s="175">
        <v>84594.88</v>
      </c>
      <c r="K13" s="176"/>
      <c r="L13" s="46"/>
      <c r="M13" s="147">
        <v>89243.4</v>
      </c>
      <c r="N13" s="148"/>
      <c r="O13" s="149">
        <v>-4648.52</v>
      </c>
      <c r="P13" s="150"/>
      <c r="Q13" s="151"/>
      <c r="R13" s="147">
        <v>4648.52</v>
      </c>
      <c r="S13" s="148"/>
      <c r="T13" s="70" t="s">
        <v>54</v>
      </c>
    </row>
    <row r="14" spans="1:20" ht="15" customHeight="1">
      <c r="A14" s="9" t="s">
        <v>25</v>
      </c>
      <c r="B14" s="187" t="s">
        <v>26</v>
      </c>
      <c r="C14" s="188"/>
      <c r="D14" s="189"/>
      <c r="E14" s="10" t="s">
        <v>22</v>
      </c>
      <c r="F14" s="53">
        <v>3.04</v>
      </c>
      <c r="G14" s="46"/>
      <c r="H14" s="45">
        <v>143545.08</v>
      </c>
      <c r="I14" s="46"/>
      <c r="J14" s="190">
        <v>136068.06</v>
      </c>
      <c r="K14" s="191"/>
      <c r="L14" s="46"/>
      <c r="M14" s="130">
        <v>143545.08</v>
      </c>
      <c r="N14" s="161"/>
      <c r="O14" s="192">
        <v>-7477.02</v>
      </c>
      <c r="P14" s="193"/>
      <c r="Q14" s="194"/>
      <c r="R14" s="195">
        <v>7477.02</v>
      </c>
      <c r="S14" s="181"/>
      <c r="T14" s="70" t="s">
        <v>54</v>
      </c>
    </row>
    <row r="15" spans="1:20" ht="15" customHeight="1">
      <c r="A15" s="14" t="s">
        <v>27</v>
      </c>
      <c r="B15" s="152" t="s">
        <v>28</v>
      </c>
      <c r="C15" s="153"/>
      <c r="D15" s="154"/>
      <c r="E15" s="15" t="s">
        <v>22</v>
      </c>
      <c r="F15" s="53">
        <v>2.3</v>
      </c>
      <c r="G15" s="46"/>
      <c r="H15" s="54">
        <v>108603.12</v>
      </c>
      <c r="I15" s="46"/>
      <c r="J15" s="159">
        <v>102946.16</v>
      </c>
      <c r="K15" s="160"/>
      <c r="L15" s="46"/>
      <c r="M15" s="130">
        <v>108603.12</v>
      </c>
      <c r="N15" s="161"/>
      <c r="O15" s="162">
        <v>-5656.96</v>
      </c>
      <c r="P15" s="163"/>
      <c r="Q15" s="164"/>
      <c r="R15" s="162">
        <v>5656.96</v>
      </c>
      <c r="S15" s="165"/>
      <c r="T15" s="71" t="s">
        <v>55</v>
      </c>
    </row>
    <row r="16" spans="1:20" ht="15" customHeight="1">
      <c r="A16" s="16" t="s">
        <v>29</v>
      </c>
      <c r="B16" s="152" t="s">
        <v>30</v>
      </c>
      <c r="C16" s="201"/>
      <c r="D16" s="202"/>
      <c r="E16" s="17" t="s">
        <v>22</v>
      </c>
      <c r="F16" s="55">
        <v>1.32</v>
      </c>
      <c r="G16" s="46"/>
      <c r="H16" s="55">
        <v>62328.72</v>
      </c>
      <c r="I16" s="46"/>
      <c r="J16" s="162">
        <v>59082.11</v>
      </c>
      <c r="K16" s="165"/>
      <c r="L16" s="46"/>
      <c r="M16" s="162">
        <v>62328.72</v>
      </c>
      <c r="N16" s="165"/>
      <c r="O16" s="162">
        <v>-3246.61</v>
      </c>
      <c r="P16" s="203"/>
      <c r="Q16" s="165"/>
      <c r="R16" s="162">
        <v>3246.61</v>
      </c>
      <c r="S16" s="165"/>
      <c r="T16" s="71" t="s">
        <v>56</v>
      </c>
    </row>
    <row r="17" spans="1:20" ht="15">
      <c r="A17" s="19" t="s">
        <v>31</v>
      </c>
      <c r="B17" s="177" t="s">
        <v>32</v>
      </c>
      <c r="C17" s="178"/>
      <c r="D17" s="179"/>
      <c r="E17" s="20" t="s">
        <v>22</v>
      </c>
      <c r="F17" s="56">
        <v>0.38</v>
      </c>
      <c r="G17" s="46"/>
      <c r="H17" s="57">
        <v>17943.12</v>
      </c>
      <c r="I17" s="46"/>
      <c r="J17" s="180">
        <v>17008.5</v>
      </c>
      <c r="K17" s="181"/>
      <c r="L17" s="46"/>
      <c r="M17" s="180">
        <v>17943.12</v>
      </c>
      <c r="N17" s="181"/>
      <c r="O17" s="182">
        <v>-934.62</v>
      </c>
      <c r="P17" s="183"/>
      <c r="Q17" s="184"/>
      <c r="R17" s="185">
        <v>934.62</v>
      </c>
      <c r="S17" s="186"/>
      <c r="T17" s="71" t="s">
        <v>57</v>
      </c>
    </row>
    <row r="18" spans="1:20" ht="30.75" customHeight="1">
      <c r="A18" s="37" t="s">
        <v>33</v>
      </c>
      <c r="B18" s="172" t="s">
        <v>34</v>
      </c>
      <c r="C18" s="173"/>
      <c r="D18" s="174"/>
      <c r="E18" s="38" t="s">
        <v>22</v>
      </c>
      <c r="F18" s="51">
        <v>0.16</v>
      </c>
      <c r="G18" s="46"/>
      <c r="H18" s="58">
        <v>7554.96</v>
      </c>
      <c r="I18" s="46"/>
      <c r="J18" s="175">
        <v>7161.46</v>
      </c>
      <c r="K18" s="176"/>
      <c r="L18" s="46"/>
      <c r="M18" s="149">
        <v>7554.96</v>
      </c>
      <c r="N18" s="151"/>
      <c r="O18" s="149">
        <v>-393.5</v>
      </c>
      <c r="P18" s="150"/>
      <c r="Q18" s="151"/>
      <c r="R18" s="149">
        <v>393.5</v>
      </c>
      <c r="S18" s="151"/>
      <c r="T18" s="72" t="s">
        <v>58</v>
      </c>
    </row>
    <row r="19" spans="1:20" ht="15" customHeight="1">
      <c r="A19" s="16" t="s">
        <v>35</v>
      </c>
      <c r="B19" s="152" t="s">
        <v>36</v>
      </c>
      <c r="C19" s="153"/>
      <c r="D19" s="154"/>
      <c r="E19" s="17" t="s">
        <v>22</v>
      </c>
      <c r="F19" s="59">
        <v>0.1</v>
      </c>
      <c r="G19" s="46"/>
      <c r="H19" s="55">
        <v>4721.88</v>
      </c>
      <c r="I19" s="46"/>
      <c r="J19" s="196">
        <v>4475.93</v>
      </c>
      <c r="K19" s="197"/>
      <c r="L19" s="46"/>
      <c r="M19" s="192">
        <v>4721.88</v>
      </c>
      <c r="N19" s="198"/>
      <c r="O19" s="130">
        <v>-245.95</v>
      </c>
      <c r="P19" s="199"/>
      <c r="Q19" s="200"/>
      <c r="R19" s="192">
        <v>245.95</v>
      </c>
      <c r="S19" s="198"/>
      <c r="T19" s="71" t="s">
        <v>59</v>
      </c>
    </row>
    <row r="20" spans="1:20" ht="15" customHeight="1">
      <c r="A20" s="16" t="s">
        <v>37</v>
      </c>
      <c r="B20" s="133" t="s">
        <v>38</v>
      </c>
      <c r="C20" s="204"/>
      <c r="D20" s="205"/>
      <c r="E20" s="17" t="s">
        <v>22</v>
      </c>
      <c r="F20" s="60">
        <v>0.06</v>
      </c>
      <c r="G20" s="46"/>
      <c r="H20" s="55">
        <v>2833.08</v>
      </c>
      <c r="I20" s="46"/>
      <c r="J20" s="196">
        <v>2685.52</v>
      </c>
      <c r="K20" s="197"/>
      <c r="L20" s="46"/>
      <c r="M20" s="192">
        <v>2833.08</v>
      </c>
      <c r="N20" s="198"/>
      <c r="O20" s="130">
        <v>-147.56</v>
      </c>
      <c r="P20" s="199"/>
      <c r="Q20" s="200"/>
      <c r="R20" s="192">
        <v>147.56</v>
      </c>
      <c r="S20" s="198"/>
      <c r="T20" s="73" t="s">
        <v>60</v>
      </c>
    </row>
    <row r="21" spans="1:20" ht="14.25" customHeight="1">
      <c r="A21" s="16" t="s">
        <v>39</v>
      </c>
      <c r="B21" s="133" t="s">
        <v>40</v>
      </c>
      <c r="C21" s="204"/>
      <c r="D21" s="205"/>
      <c r="E21" s="17" t="s">
        <v>22</v>
      </c>
      <c r="F21" s="60">
        <v>3.5</v>
      </c>
      <c r="G21" s="46"/>
      <c r="H21" s="55">
        <v>165265.68</v>
      </c>
      <c r="I21" s="46"/>
      <c r="J21" s="196">
        <v>156657.27</v>
      </c>
      <c r="K21" s="197"/>
      <c r="L21" s="46"/>
      <c r="M21" s="192">
        <v>165265.68</v>
      </c>
      <c r="N21" s="198"/>
      <c r="O21" s="130">
        <v>-8608.41</v>
      </c>
      <c r="P21" s="199"/>
      <c r="Q21" s="200"/>
      <c r="R21" s="192">
        <v>8608.41</v>
      </c>
      <c r="S21" s="198"/>
      <c r="T21" s="73" t="s">
        <v>61</v>
      </c>
    </row>
    <row r="22" spans="1:20" ht="14.25" customHeight="1">
      <c r="A22" s="13">
        <v>2</v>
      </c>
      <c r="B22" s="129" t="s">
        <v>41</v>
      </c>
      <c r="C22" s="206"/>
      <c r="D22" s="207"/>
      <c r="E22" s="10" t="s">
        <v>22</v>
      </c>
      <c r="F22" s="61">
        <v>0.0048</v>
      </c>
      <c r="G22" s="46"/>
      <c r="H22" s="45">
        <v>227.88</v>
      </c>
      <c r="I22" s="46"/>
      <c r="J22" s="196">
        <v>220.33</v>
      </c>
      <c r="K22" s="197"/>
      <c r="L22" s="46"/>
      <c r="M22" s="130">
        <v>227.88</v>
      </c>
      <c r="N22" s="161"/>
      <c r="O22" s="130">
        <v>-7.55</v>
      </c>
      <c r="P22" s="199"/>
      <c r="Q22" s="200"/>
      <c r="R22" s="130">
        <v>7.55</v>
      </c>
      <c r="S22" s="161"/>
      <c r="T22" s="69" t="s">
        <v>53</v>
      </c>
    </row>
    <row r="23" spans="1:20" ht="14.25" customHeight="1">
      <c r="A23" s="13"/>
      <c r="B23" s="129"/>
      <c r="C23" s="206"/>
      <c r="D23" s="207"/>
      <c r="E23" s="10"/>
      <c r="F23" s="60"/>
      <c r="G23" s="46"/>
      <c r="H23" s="45"/>
      <c r="I23" s="46"/>
      <c r="J23" s="196"/>
      <c r="K23" s="197"/>
      <c r="L23" s="46"/>
      <c r="M23" s="130"/>
      <c r="N23" s="161"/>
      <c r="O23" s="130"/>
      <c r="P23" s="199"/>
      <c r="Q23" s="200"/>
      <c r="R23" s="130"/>
      <c r="S23" s="161"/>
      <c r="T23" s="21"/>
    </row>
    <row r="24" spans="1:20" ht="15" customHeight="1">
      <c r="A24" s="13">
        <v>3</v>
      </c>
      <c r="B24" s="129" t="s">
        <v>42</v>
      </c>
      <c r="C24" s="206"/>
      <c r="D24" s="207"/>
      <c r="E24" s="10" t="s">
        <v>22</v>
      </c>
      <c r="F24" s="62">
        <v>2.06</v>
      </c>
      <c r="G24" s="46"/>
      <c r="H24" s="45" t="s">
        <v>13</v>
      </c>
      <c r="I24" s="46"/>
      <c r="J24" s="196">
        <f>J25+J26-J28+J29+J30+J31+J32+J33</f>
        <v>40735.08999999999</v>
      </c>
      <c r="K24" s="197"/>
      <c r="L24" s="46"/>
      <c r="M24" s="130">
        <v>37618.31</v>
      </c>
      <c r="N24" s="161"/>
      <c r="O24" s="130">
        <f>J24-M24</f>
        <v>3116.7799999999916</v>
      </c>
      <c r="P24" s="199"/>
      <c r="Q24" s="200"/>
      <c r="R24" s="130" t="s">
        <v>13</v>
      </c>
      <c r="S24" s="161"/>
      <c r="T24" s="21" t="s">
        <v>13</v>
      </c>
    </row>
    <row r="25" spans="1:20" ht="15" customHeight="1">
      <c r="A25" s="9" t="s">
        <v>13</v>
      </c>
      <c r="B25" s="133" t="s">
        <v>43</v>
      </c>
      <c r="C25" s="204"/>
      <c r="D25" s="205"/>
      <c r="E25" s="10" t="s">
        <v>22</v>
      </c>
      <c r="F25" s="62" t="s">
        <v>13</v>
      </c>
      <c r="G25" s="46"/>
      <c r="H25" s="45">
        <v>97271.28</v>
      </c>
      <c r="I25" s="46"/>
      <c r="J25" s="196">
        <v>94959.93</v>
      </c>
      <c r="K25" s="197"/>
      <c r="L25" s="46"/>
      <c r="M25" s="130" t="s">
        <v>13</v>
      </c>
      <c r="N25" s="161"/>
      <c r="O25" s="130" t="s">
        <v>13</v>
      </c>
      <c r="P25" s="199"/>
      <c r="Q25" s="200"/>
      <c r="R25" s="130" t="s">
        <v>13</v>
      </c>
      <c r="S25" s="161"/>
      <c r="T25" s="22" t="s">
        <v>13</v>
      </c>
    </row>
    <row r="26" spans="1:20" ht="15" customHeight="1">
      <c r="A26" s="9" t="s">
        <v>13</v>
      </c>
      <c r="B26" s="133" t="s">
        <v>44</v>
      </c>
      <c r="C26" s="204"/>
      <c r="D26" s="205"/>
      <c r="E26" s="10" t="s">
        <v>22</v>
      </c>
      <c r="F26" s="45" t="s">
        <v>13</v>
      </c>
      <c r="G26" s="46"/>
      <c r="H26" s="45" t="s">
        <v>13</v>
      </c>
      <c r="I26" s="46"/>
      <c r="J26" s="130">
        <v>-21932.04</v>
      </c>
      <c r="K26" s="161"/>
      <c r="L26" s="46"/>
      <c r="M26" s="130" t="s">
        <v>13</v>
      </c>
      <c r="N26" s="161"/>
      <c r="O26" s="130" t="s">
        <v>13</v>
      </c>
      <c r="P26" s="208"/>
      <c r="Q26" s="161"/>
      <c r="R26" s="130" t="s">
        <v>13</v>
      </c>
      <c r="S26" s="161"/>
      <c r="T26" s="7" t="s">
        <v>13</v>
      </c>
    </row>
    <row r="27" spans="1:20" ht="14.25" customHeight="1">
      <c r="A27" s="23" t="s">
        <v>13</v>
      </c>
      <c r="B27" s="211" t="s">
        <v>45</v>
      </c>
      <c r="C27" s="212"/>
      <c r="D27" s="213"/>
      <c r="E27" s="24" t="s">
        <v>22</v>
      </c>
      <c r="F27" s="63" t="s">
        <v>13</v>
      </c>
      <c r="G27" s="46"/>
      <c r="H27" s="64" t="s">
        <v>13</v>
      </c>
      <c r="I27" s="46"/>
      <c r="J27" s="171" t="s">
        <v>13</v>
      </c>
      <c r="K27" s="161"/>
      <c r="L27" s="46"/>
      <c r="M27" s="171">
        <v>37618.31</v>
      </c>
      <c r="N27" s="161"/>
      <c r="O27" s="214" t="s">
        <v>13</v>
      </c>
      <c r="P27" s="208"/>
      <c r="Q27" s="197"/>
      <c r="R27" s="215" t="s">
        <v>13</v>
      </c>
      <c r="S27" s="216"/>
      <c r="T27" s="25" t="s">
        <v>13</v>
      </c>
    </row>
    <row r="28" spans="1:20" ht="14.25" customHeight="1">
      <c r="A28" s="102"/>
      <c r="B28" s="234" t="s">
        <v>76</v>
      </c>
      <c r="C28" s="212"/>
      <c r="D28" s="213"/>
      <c r="E28" s="103" t="s">
        <v>22</v>
      </c>
      <c r="F28" s="34"/>
      <c r="H28" s="104"/>
      <c r="J28" s="105">
        <v>34040.13</v>
      </c>
      <c r="K28" s="33"/>
      <c r="M28" s="106"/>
      <c r="N28" s="33"/>
      <c r="O28" s="221"/>
      <c r="P28" s="212"/>
      <c r="Q28" s="222"/>
      <c r="R28" s="209"/>
      <c r="S28" s="210"/>
      <c r="T28" s="34"/>
    </row>
    <row r="29" spans="1:20" ht="14.25" customHeight="1">
      <c r="A29" s="107"/>
      <c r="B29" s="133" t="s">
        <v>77</v>
      </c>
      <c r="C29" s="204"/>
      <c r="D29" s="205"/>
      <c r="E29" s="103" t="s">
        <v>22</v>
      </c>
      <c r="F29" s="108"/>
      <c r="H29" s="104"/>
      <c r="I29" s="109"/>
      <c r="J29" s="105">
        <v>0.36</v>
      </c>
      <c r="K29" s="35"/>
      <c r="M29" s="106"/>
      <c r="N29" s="33"/>
      <c r="O29" s="221"/>
      <c r="P29" s="212"/>
      <c r="Q29" s="222"/>
      <c r="R29" s="209"/>
      <c r="S29" s="210"/>
      <c r="T29" s="108"/>
    </row>
    <row r="30" spans="1:20" ht="14.25" customHeight="1">
      <c r="A30" s="107"/>
      <c r="B30" s="133" t="s">
        <v>78</v>
      </c>
      <c r="C30" s="204"/>
      <c r="D30" s="205"/>
      <c r="E30" s="103" t="s">
        <v>22</v>
      </c>
      <c r="F30" s="108"/>
      <c r="H30" s="104"/>
      <c r="I30" s="109"/>
      <c r="J30" s="105">
        <v>1.62</v>
      </c>
      <c r="K30" s="35"/>
      <c r="M30" s="106"/>
      <c r="N30" s="33"/>
      <c r="O30" s="221"/>
      <c r="P30" s="212"/>
      <c r="Q30" s="222"/>
      <c r="R30" s="209"/>
      <c r="S30" s="210"/>
      <c r="T30" s="108"/>
    </row>
    <row r="31" spans="1:20" ht="14.25" customHeight="1">
      <c r="A31" s="107"/>
      <c r="B31" s="133" t="s">
        <v>79</v>
      </c>
      <c r="C31" s="204"/>
      <c r="D31" s="205"/>
      <c r="E31" s="103" t="s">
        <v>22</v>
      </c>
      <c r="F31" s="108"/>
      <c r="H31" s="104"/>
      <c r="I31" s="109"/>
      <c r="J31" s="105">
        <v>184.5</v>
      </c>
      <c r="K31" s="35"/>
      <c r="M31" s="106"/>
      <c r="N31" s="33"/>
      <c r="O31" s="221"/>
      <c r="P31" s="212"/>
      <c r="Q31" s="222"/>
      <c r="R31" s="209"/>
      <c r="S31" s="210"/>
      <c r="T31" s="108"/>
    </row>
    <row r="32" spans="1:20" ht="14.25" customHeight="1">
      <c r="A32" s="107"/>
      <c r="B32" s="133" t="s">
        <v>80</v>
      </c>
      <c r="C32" s="204"/>
      <c r="D32" s="205"/>
      <c r="E32" s="103" t="s">
        <v>22</v>
      </c>
      <c r="F32" s="108"/>
      <c r="H32" s="104"/>
      <c r="I32" s="109"/>
      <c r="J32" s="105">
        <v>511.75</v>
      </c>
      <c r="K32" s="35"/>
      <c r="M32" s="106"/>
      <c r="N32" s="33"/>
      <c r="O32" s="221"/>
      <c r="P32" s="212"/>
      <c r="Q32" s="222"/>
      <c r="R32" s="209"/>
      <c r="S32" s="210"/>
      <c r="T32" s="108"/>
    </row>
    <row r="33" spans="1:20" ht="14.25" customHeight="1">
      <c r="A33" s="107"/>
      <c r="B33" s="133" t="s">
        <v>81</v>
      </c>
      <c r="C33" s="204"/>
      <c r="D33" s="205"/>
      <c r="E33" s="103" t="s">
        <v>22</v>
      </c>
      <c r="F33" s="108"/>
      <c r="H33" s="104"/>
      <c r="I33" s="109"/>
      <c r="J33" s="105">
        <v>1049.1</v>
      </c>
      <c r="K33" s="35"/>
      <c r="M33" s="106"/>
      <c r="N33" s="33"/>
      <c r="O33" s="221"/>
      <c r="P33" s="212"/>
      <c r="Q33" s="222"/>
      <c r="R33" s="209"/>
      <c r="S33" s="210"/>
      <c r="T33" s="108"/>
    </row>
    <row r="34" spans="1:20" ht="14.25" customHeight="1">
      <c r="A34" s="26" t="s">
        <v>13</v>
      </c>
      <c r="B34" s="152" t="s">
        <v>13</v>
      </c>
      <c r="C34" s="201"/>
      <c r="D34" s="202"/>
      <c r="E34" s="27" t="s">
        <v>13</v>
      </c>
      <c r="F34" s="55" t="s">
        <v>13</v>
      </c>
      <c r="G34" s="46"/>
      <c r="H34" s="65" t="s">
        <v>13</v>
      </c>
      <c r="I34" s="46"/>
      <c r="J34" s="162" t="s">
        <v>13</v>
      </c>
      <c r="K34" s="165"/>
      <c r="L34" s="46"/>
      <c r="M34" s="196" t="s">
        <v>13</v>
      </c>
      <c r="N34" s="161"/>
      <c r="O34" s="162" t="s">
        <v>13</v>
      </c>
      <c r="P34" s="203"/>
      <c r="Q34" s="165"/>
      <c r="R34" s="130" t="s">
        <v>13</v>
      </c>
      <c r="S34" s="200"/>
      <c r="T34" s="18" t="s">
        <v>13</v>
      </c>
    </row>
    <row r="35" spans="1:20" ht="15" customHeight="1">
      <c r="A35" s="28">
        <v>4</v>
      </c>
      <c r="B35" s="217" t="s">
        <v>46</v>
      </c>
      <c r="C35" s="218"/>
      <c r="D35" s="219"/>
      <c r="E35" s="30" t="s">
        <v>22</v>
      </c>
      <c r="F35" s="55" t="s">
        <v>13</v>
      </c>
      <c r="G35" s="46"/>
      <c r="H35" s="65">
        <v>2853377.34</v>
      </c>
      <c r="I35" s="46"/>
      <c r="J35" s="192">
        <v>2694786.78</v>
      </c>
      <c r="K35" s="198"/>
      <c r="L35" s="46"/>
      <c r="M35" s="196">
        <v>2853377.34</v>
      </c>
      <c r="N35" s="161"/>
      <c r="O35" s="192">
        <v>-161096.31</v>
      </c>
      <c r="P35" s="220"/>
      <c r="Q35" s="198"/>
      <c r="R35" s="130">
        <v>161096.31</v>
      </c>
      <c r="S35" s="200"/>
      <c r="T35" s="18" t="s">
        <v>13</v>
      </c>
    </row>
    <row r="36" spans="1:20" ht="15" customHeight="1">
      <c r="A36" s="29" t="s">
        <v>13</v>
      </c>
      <c r="B36" s="187" t="s">
        <v>47</v>
      </c>
      <c r="C36" s="218"/>
      <c r="D36" s="219"/>
      <c r="E36" s="30" t="s">
        <v>22</v>
      </c>
      <c r="F36" s="55" t="s">
        <v>13</v>
      </c>
      <c r="G36" s="46"/>
      <c r="H36" s="66">
        <v>45714.4</v>
      </c>
      <c r="I36" s="46"/>
      <c r="J36" s="192">
        <v>43813.1</v>
      </c>
      <c r="K36" s="198"/>
      <c r="L36" s="46"/>
      <c r="M36" s="196">
        <v>45714.4</v>
      </c>
      <c r="N36" s="161"/>
      <c r="O36" s="192">
        <v>-1901.3</v>
      </c>
      <c r="P36" s="220"/>
      <c r="Q36" s="198"/>
      <c r="R36" s="130">
        <v>1901.3</v>
      </c>
      <c r="S36" s="200"/>
      <c r="T36" s="74" t="s">
        <v>62</v>
      </c>
    </row>
    <row r="37" spans="1:20" ht="15" customHeight="1">
      <c r="A37" s="26" t="s">
        <v>13</v>
      </c>
      <c r="B37" s="187" t="s">
        <v>48</v>
      </c>
      <c r="C37" s="218"/>
      <c r="D37" s="219"/>
      <c r="E37" s="27" t="s">
        <v>22</v>
      </c>
      <c r="F37" s="55" t="s">
        <v>13</v>
      </c>
      <c r="G37" s="46"/>
      <c r="H37" s="67">
        <v>211945.82</v>
      </c>
      <c r="I37" s="46"/>
      <c r="J37" s="192">
        <v>214451.57</v>
      </c>
      <c r="K37" s="198"/>
      <c r="L37" s="46"/>
      <c r="M37" s="196">
        <v>211945.82</v>
      </c>
      <c r="N37" s="161"/>
      <c r="O37" s="192"/>
      <c r="P37" s="220"/>
      <c r="Q37" s="198"/>
      <c r="R37" s="130" t="s">
        <v>13</v>
      </c>
      <c r="S37" s="200"/>
      <c r="T37" s="71" t="s">
        <v>63</v>
      </c>
    </row>
    <row r="38" spans="1:20" ht="15" customHeight="1">
      <c r="A38" s="26" t="s">
        <v>13</v>
      </c>
      <c r="B38" s="152" t="s">
        <v>49</v>
      </c>
      <c r="C38" s="201"/>
      <c r="D38" s="202"/>
      <c r="E38" s="27" t="s">
        <v>22</v>
      </c>
      <c r="F38" s="55" t="s">
        <v>13</v>
      </c>
      <c r="G38" s="46"/>
      <c r="H38" s="67">
        <v>649850.64</v>
      </c>
      <c r="I38" s="46"/>
      <c r="J38" s="162">
        <v>563374.65</v>
      </c>
      <c r="K38" s="165"/>
      <c r="L38" s="46"/>
      <c r="M38" s="196">
        <v>649850.64</v>
      </c>
      <c r="N38" s="161"/>
      <c r="O38" s="162">
        <v>-86475.99</v>
      </c>
      <c r="P38" s="203"/>
      <c r="Q38" s="165"/>
      <c r="R38" s="130">
        <v>86475.99</v>
      </c>
      <c r="S38" s="197"/>
      <c r="T38" s="71" t="s">
        <v>64</v>
      </c>
    </row>
    <row r="39" spans="1:20" ht="15" customHeight="1">
      <c r="A39" s="31" t="s">
        <v>13</v>
      </c>
      <c r="B39" s="133" t="s">
        <v>50</v>
      </c>
      <c r="C39" s="212"/>
      <c r="D39" s="222"/>
      <c r="E39" s="32" t="s">
        <v>22</v>
      </c>
      <c r="F39" s="68" t="s">
        <v>13</v>
      </c>
      <c r="G39" s="46"/>
      <c r="H39" s="67">
        <v>230526.98</v>
      </c>
      <c r="I39" s="46"/>
      <c r="J39" s="196">
        <v>228099.02</v>
      </c>
      <c r="K39" s="161"/>
      <c r="L39" s="46"/>
      <c r="M39" s="196">
        <v>230526.98</v>
      </c>
      <c r="N39" s="197"/>
      <c r="O39" s="196">
        <v>-2427.96</v>
      </c>
      <c r="P39" s="208"/>
      <c r="Q39" s="197"/>
      <c r="R39" s="196">
        <v>2427.96</v>
      </c>
      <c r="S39" s="197"/>
      <c r="T39" s="71" t="s">
        <v>63</v>
      </c>
    </row>
    <row r="40" spans="1:20" ht="15" customHeight="1">
      <c r="A40" s="31" t="s">
        <v>13</v>
      </c>
      <c r="B40" s="133" t="s">
        <v>51</v>
      </c>
      <c r="C40" s="212"/>
      <c r="D40" s="222"/>
      <c r="E40" s="32" t="s">
        <v>22</v>
      </c>
      <c r="F40" s="67" t="s">
        <v>13</v>
      </c>
      <c r="G40" s="46"/>
      <c r="H40" s="67">
        <v>1715339.5</v>
      </c>
      <c r="I40" s="46"/>
      <c r="J40" s="196">
        <v>1645048.44</v>
      </c>
      <c r="K40" s="161"/>
      <c r="L40" s="46"/>
      <c r="M40" s="196">
        <v>1715339.5</v>
      </c>
      <c r="N40" s="197"/>
      <c r="O40" s="196">
        <v>-70291.06</v>
      </c>
      <c r="P40" s="208"/>
      <c r="Q40" s="197"/>
      <c r="R40" s="196">
        <v>70291.06</v>
      </c>
      <c r="S40" s="197"/>
      <c r="T40" s="71" t="s">
        <v>64</v>
      </c>
    </row>
    <row r="41" spans="6:19" ht="15" customHeight="1"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256" ht="15">
      <c r="A42" s="224" t="s">
        <v>86</v>
      </c>
      <c r="B42" s="225"/>
      <c r="C42" s="225"/>
      <c r="D42" s="225"/>
      <c r="E42" s="226"/>
      <c r="F42" s="75">
        <f>SUM(F43:F46)</f>
        <v>37618.31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5">
      <c r="A43" s="227" t="s">
        <v>65</v>
      </c>
      <c r="B43" s="228"/>
      <c r="C43" s="228"/>
      <c r="D43" s="228"/>
      <c r="E43" s="229"/>
      <c r="F43" s="77">
        <v>3365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5">
      <c r="A44" s="227" t="s">
        <v>84</v>
      </c>
      <c r="B44" s="228"/>
      <c r="C44" s="228"/>
      <c r="D44" s="228"/>
      <c r="E44" s="229"/>
      <c r="F44" s="78">
        <v>9960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9.5" customHeight="1">
      <c r="A45" s="227" t="s">
        <v>82</v>
      </c>
      <c r="B45" s="228"/>
      <c r="C45" s="228"/>
      <c r="D45" s="228"/>
      <c r="E45" s="229"/>
      <c r="F45" s="79">
        <v>17844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">
      <c r="A46" s="227" t="s">
        <v>83</v>
      </c>
      <c r="B46" s="228"/>
      <c r="C46" s="228"/>
      <c r="D46" s="228"/>
      <c r="E46" s="229"/>
      <c r="F46" s="79">
        <v>6449.31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">
      <c r="A47" s="80"/>
      <c r="B47" s="80"/>
      <c r="C47" s="80"/>
      <c r="D47" s="80"/>
      <c r="E47" s="81"/>
      <c r="F47" s="82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8.75" customHeight="1">
      <c r="A48" s="76"/>
      <c r="B48" s="76"/>
      <c r="C48" s="76"/>
      <c r="D48" s="76"/>
      <c r="E48" s="76"/>
      <c r="F48" s="83" t="s">
        <v>15</v>
      </c>
      <c r="G48" s="83" t="s">
        <v>22</v>
      </c>
      <c r="H48" s="83" t="s">
        <v>22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25.5" customHeight="1">
      <c r="A49" s="237" t="s">
        <v>87</v>
      </c>
      <c r="B49" s="238"/>
      <c r="C49" s="238"/>
      <c r="D49" s="238"/>
      <c r="E49" s="238"/>
      <c r="F49" s="75">
        <f>F50+F51</f>
        <v>1288.3000000000002</v>
      </c>
      <c r="G49" s="84">
        <f>G50+G51</f>
        <v>26147.63</v>
      </c>
      <c r="H49" s="84">
        <f>H50+H51</f>
        <v>42328.55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235" t="s">
        <v>66</v>
      </c>
      <c r="B50" s="235"/>
      <c r="C50" s="235"/>
      <c r="D50" s="235"/>
      <c r="E50" s="235"/>
      <c r="F50" s="85">
        <v>1109.4</v>
      </c>
      <c r="G50" s="86">
        <v>22833.25</v>
      </c>
      <c r="H50" s="86">
        <v>38096.73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235" t="s">
        <v>67</v>
      </c>
      <c r="B51" s="235"/>
      <c r="C51" s="235"/>
      <c r="D51" s="235"/>
      <c r="E51" s="235"/>
      <c r="F51" s="85">
        <v>178.9</v>
      </c>
      <c r="G51" s="87">
        <v>3314.38</v>
      </c>
      <c r="H51" s="87">
        <v>4231.82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88"/>
      <c r="B52" s="89"/>
      <c r="C52" s="89"/>
      <c r="D52" s="89"/>
      <c r="E52" s="89"/>
      <c r="F52" s="90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ht="15">
      <c r="A54" s="236" t="s">
        <v>85</v>
      </c>
      <c r="B54" s="230"/>
      <c r="C54" s="230"/>
      <c r="D54" s="230"/>
      <c r="E54" s="230"/>
      <c r="F54" s="91">
        <f>SUM(F55:F57)</f>
        <v>7560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ht="15">
      <c r="A55" s="223" t="s">
        <v>68</v>
      </c>
      <c r="B55" s="223"/>
      <c r="C55" s="223"/>
      <c r="D55" s="223"/>
      <c r="E55" s="223"/>
      <c r="F55" s="92">
        <v>3240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5">
      <c r="A56" s="223" t="s">
        <v>69</v>
      </c>
      <c r="B56" s="223"/>
      <c r="C56" s="223"/>
      <c r="D56" s="223"/>
      <c r="E56" s="223"/>
      <c r="F56" s="92">
        <v>1620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</row>
    <row r="57" spans="1:256" ht="15">
      <c r="A57" s="230" t="s">
        <v>70</v>
      </c>
      <c r="B57" s="223"/>
      <c r="C57" s="223"/>
      <c r="D57" s="223"/>
      <c r="E57" s="223"/>
      <c r="F57" s="92">
        <v>2700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</row>
    <row r="58" spans="1:256" ht="15">
      <c r="A58" s="93"/>
      <c r="B58" s="93"/>
      <c r="C58" s="93"/>
      <c r="D58" s="93"/>
      <c r="E58" s="93"/>
      <c r="F58" s="94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</row>
    <row r="59" spans="1:256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</row>
    <row r="60" spans="1:256" ht="15">
      <c r="A60" s="76"/>
      <c r="B60" s="95"/>
      <c r="C60" s="96"/>
      <c r="D60" s="97"/>
      <c r="E60" s="76"/>
      <c r="F60" s="98"/>
      <c r="G60" s="98"/>
      <c r="H60" s="99"/>
      <c r="I60" s="9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</row>
    <row r="61" spans="1:256" ht="15">
      <c r="A61" s="95" t="s">
        <v>71</v>
      </c>
      <c r="B61" s="100"/>
      <c r="C61" s="97"/>
      <c r="D61" s="98"/>
      <c r="E61" s="98"/>
      <c r="F61" s="76"/>
      <c r="G61" s="100" t="s">
        <v>72</v>
      </c>
      <c r="H61" s="99"/>
      <c r="I61" s="9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</row>
    <row r="62" spans="1:256" ht="15">
      <c r="A62" s="76"/>
      <c r="B62" s="98"/>
      <c r="C62" s="98"/>
      <c r="D62" s="98"/>
      <c r="E62" s="98"/>
      <c r="F62" s="98"/>
      <c r="G62" s="98"/>
      <c r="H62" s="99"/>
      <c r="I62" s="9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</row>
    <row r="63" spans="1:256" ht="15">
      <c r="A63" s="76"/>
      <c r="B63" s="100"/>
      <c r="C63" s="98"/>
      <c r="D63" s="98"/>
      <c r="E63" s="98"/>
      <c r="F63" s="76"/>
      <c r="G63" s="101"/>
      <c r="H63" s="98"/>
      <c r="I63" s="9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</row>
    <row r="64" spans="1:256" ht="15">
      <c r="A64" s="231" t="s">
        <v>73</v>
      </c>
      <c r="B64" s="231"/>
      <c r="C64" s="231"/>
      <c r="D64" s="231"/>
      <c r="E64" s="98"/>
      <c r="F64" s="98"/>
      <c r="G64" s="98"/>
      <c r="H64" s="99"/>
      <c r="I64" s="9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</row>
    <row r="65" spans="1:256" ht="15">
      <c r="A65" s="232" t="s">
        <v>74</v>
      </c>
      <c r="B65" s="233"/>
      <c r="C65" s="101"/>
      <c r="D65" s="98"/>
      <c r="E65" s="98"/>
      <c r="F65" s="98"/>
      <c r="G65" s="98"/>
      <c r="H65" s="99"/>
      <c r="I65" s="9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</row>
    <row r="66" spans="1:256" ht="15">
      <c r="A66" s="232" t="s">
        <v>75</v>
      </c>
      <c r="B66" s="233"/>
      <c r="C66" s="101"/>
      <c r="D66" s="98"/>
      <c r="E66" s="98"/>
      <c r="F66" s="98"/>
      <c r="G66" s="98"/>
      <c r="H66" s="99"/>
      <c r="I66" s="9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</row>
  </sheetData>
  <sheetProtection/>
  <mergeCells count="174">
    <mergeCell ref="R28:S28"/>
    <mergeCell ref="B29:D29"/>
    <mergeCell ref="B31:D31"/>
    <mergeCell ref="O29:Q29"/>
    <mergeCell ref="R29:S29"/>
    <mergeCell ref="O31:Q31"/>
    <mergeCell ref="R31:S31"/>
    <mergeCell ref="B30:D30"/>
    <mergeCell ref="O30:Q30"/>
    <mergeCell ref="R30:S30"/>
    <mergeCell ref="A57:E57"/>
    <mergeCell ref="A64:D64"/>
    <mergeCell ref="A65:B65"/>
    <mergeCell ref="A66:B66"/>
    <mergeCell ref="B28:D28"/>
    <mergeCell ref="O28:Q28"/>
    <mergeCell ref="A49:E49"/>
    <mergeCell ref="A50:E50"/>
    <mergeCell ref="A51:E51"/>
    <mergeCell ref="A54:E54"/>
    <mergeCell ref="R38:S38"/>
    <mergeCell ref="A55:E55"/>
    <mergeCell ref="A56:E56"/>
    <mergeCell ref="A42:E42"/>
    <mergeCell ref="A43:E43"/>
    <mergeCell ref="A44:E44"/>
    <mergeCell ref="A45:E45"/>
    <mergeCell ref="A46:E46"/>
    <mergeCell ref="R36:S36"/>
    <mergeCell ref="B40:D40"/>
    <mergeCell ref="J40:K40"/>
    <mergeCell ref="M40:N40"/>
    <mergeCell ref="O40:Q40"/>
    <mergeCell ref="R40:S40"/>
    <mergeCell ref="B38:D38"/>
    <mergeCell ref="J38:K38"/>
    <mergeCell ref="M38:N38"/>
    <mergeCell ref="O38:Q38"/>
    <mergeCell ref="R34:S34"/>
    <mergeCell ref="B39:D39"/>
    <mergeCell ref="J39:K39"/>
    <mergeCell ref="M39:N39"/>
    <mergeCell ref="O39:Q39"/>
    <mergeCell ref="R39:S39"/>
    <mergeCell ref="B36:D36"/>
    <mergeCell ref="J36:K36"/>
    <mergeCell ref="M36:N36"/>
    <mergeCell ref="O36:Q36"/>
    <mergeCell ref="O33:Q33"/>
    <mergeCell ref="B37:D37"/>
    <mergeCell ref="J37:K37"/>
    <mergeCell ref="M37:N37"/>
    <mergeCell ref="O37:Q37"/>
    <mergeCell ref="R37:S37"/>
    <mergeCell ref="B34:D34"/>
    <mergeCell ref="J34:K34"/>
    <mergeCell ref="M34:N34"/>
    <mergeCell ref="O34:Q34"/>
    <mergeCell ref="R27:S27"/>
    <mergeCell ref="B35:D35"/>
    <mergeCell ref="J35:K35"/>
    <mergeCell ref="M35:N35"/>
    <mergeCell ref="O35:Q35"/>
    <mergeCell ref="R35:S35"/>
    <mergeCell ref="B32:D32"/>
    <mergeCell ref="O32:Q32"/>
    <mergeCell ref="R32:S32"/>
    <mergeCell ref="B33:D33"/>
    <mergeCell ref="B26:D26"/>
    <mergeCell ref="J26:K26"/>
    <mergeCell ref="M26:N26"/>
    <mergeCell ref="O26:Q26"/>
    <mergeCell ref="R26:S26"/>
    <mergeCell ref="R33:S33"/>
    <mergeCell ref="B27:D27"/>
    <mergeCell ref="J27:K27"/>
    <mergeCell ref="M27:N27"/>
    <mergeCell ref="O27:Q27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R20:S20"/>
    <mergeCell ref="B23:D23"/>
    <mergeCell ref="J23:K23"/>
    <mergeCell ref="M23:N23"/>
    <mergeCell ref="O23:Q23"/>
    <mergeCell ref="R23:S23"/>
    <mergeCell ref="R18:S18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J13:K13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0:S10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B9:D9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</mergeCells>
  <printOptions/>
  <pageMargins left="0.3611111111111111" right="0.3611111111111111" top="0.3611111111111111" bottom="0.3611111111111111" header="0.3" footer="0.3"/>
  <pageSetup orientation="landscape" paperSize="9" scale="8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2024-02-25T07:14:21Z</dcterms:created>
  <dcterms:modified xsi:type="dcterms:W3CDTF">2024-03-19T07:11:28Z</dcterms:modified>
  <cp:category/>
  <cp:version/>
  <cp:contentType/>
  <cp:contentStatus/>
</cp:coreProperties>
</file>