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<sst xmlns="http://schemas.openxmlformats.org/spreadsheetml/2006/main" count="213" uniqueCount="97">
  <si>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</si>
  <si>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</si>
  <si>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Суворова ул, д.123/50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</si>
  <si>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</si>
  <si>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</si>
  <si>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</si>
  <si>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</si>
  <si>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</si>
  <si>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</si>
  <si>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</si>
  <si>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</si>
  <si>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</si>
  <si>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</si>
  <si>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</si>
  <si>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</si>
  <si>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</si>
  <si>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</si>
  <si>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</si>
  <si>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</si>
  <si>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</si>
  <si>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</si>
  <si>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</si>
  <si>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</si>
  <si>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</si>
  <si>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</si>
  <si>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</si>
  <si>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</si>
  <si>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</si>
  <si>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</si>
  <si>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</si>
  <si>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</si>
  <si>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</si>
  <si>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</si>
  <si>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</si>
  <si>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</si>
  <si>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</si>
  <si>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</si>
  <si>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</si>
  <si>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</si>
  <si>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</si>
  <si>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(Отопление)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</si>
  <si>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</si>
  <si>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</si>
  <si>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</si>
  <si>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</si>
  <si>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</si>
  <si>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</si>
  <si>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</si>
  <si>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</si>
  <si>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</si>
  <si>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</si>
  <si>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</si>
  <si>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3852,40 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</si>
  <si>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</si>
  <si>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</si>
  <si>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</si>
  <si>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</si>
  <si>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</si>
  <si>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</si>
  <si>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</si>
  <si>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</si>
  <si>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</si>
  <si>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СанТехСтрой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</si>
  <si>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</si>
  <si>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</si>
  <si>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</si>
  <si>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</si>
  <si>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очистка крыши от снега наледи с привлеч.промальп.</t>
  </si>
  <si>
    <t>ПАО "МТС"</t>
  </si>
  <si>
    <t>Котов</t>
  </si>
  <si>
    <t>Ляпичев</t>
  </si>
  <si>
    <t>Пономарева</t>
  </si>
  <si>
    <t>Ревешина</t>
  </si>
  <si>
    <t>Мартвых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</si>
  <si>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</si>
  <si>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</si>
  <si>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</si>
  <si>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</si>
  <si>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</si>
  <si>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</si>
  <si>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 xml:space="preserve"> Утепление стен фасада</t>
  </si>
  <si>
    <t>ррем.и гермет.межпан.швов в районе кв.61</t>
  </si>
  <si>
    <t>вып.раб.по монтажу вход.дверей под.1,2</t>
  </si>
  <si>
    <t>вып.раб.по установке шлагбаума и подключение</t>
  </si>
  <si>
    <t>рем.сист.водоотвед.в подвале</t>
  </si>
  <si>
    <t>ремонт отдельных участков кровли и примыканий в районе кв.61 и 98</t>
  </si>
  <si>
    <t>поверка ПУ тепловой энергии</t>
  </si>
  <si>
    <t>рем.стояка сист.ГВС кв.13</t>
  </si>
  <si>
    <t>уст.стойки под шлагбаум</t>
  </si>
  <si>
    <t>механиз. уборка снега</t>
  </si>
  <si>
    <t>рем.станции упр.лифтом с зам.модуля элект.ключей п.1</t>
  </si>
  <si>
    <t>устр.наружного освещения в проезде с ул.Суворова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</si>
  <si>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</si>
  <si>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</si>
  <si>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</si>
  <si>
    <t>ООО "Макснет Системы"</t>
  </si>
  <si>
    <t>ОАО "ВымпелКом"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</si>
</sst>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9" fillId="0" borderId="25" xfId="50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28" fillId="0" borderId="26" xfId="34" applyBorder="1" applyAlignment="1">
      <alignment horizontal="righ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8" applyBorder="1" applyAlignment="1" quotePrefix="1">
      <alignment horizontal="left" vertical="top" wrapText="1"/>
      <protection/>
    </xf>
    <xf numFmtId="2" fontId="3" fillId="0" borderId="0" xfId="0" applyNumberFormat="1" applyFont="1" applyAlignment="1">
      <alignment wrapText="1"/>
    </xf>
    <xf numFmtId="0" fontId="28" fillId="0" borderId="31" xfId="34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32" xfId="34" applyNumberFormat="1" applyBorder="1" applyAlignment="1" quotePrefix="1">
      <alignment vertical="top" wrapText="1"/>
      <protection/>
    </xf>
    <xf numFmtId="2" fontId="0" fillId="0" borderId="33" xfId="0" applyNumberFormat="1" applyBorder="1" applyAlignment="1">
      <alignment wrapText="1"/>
    </xf>
    <xf numFmtId="2" fontId="28" fillId="0" borderId="34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6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6" xfId="35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0" fontId="4" fillId="0" borderId="40" xfId="34" applyFont="1" applyBorder="1" applyAlignment="1">
      <alignment vertical="top" wrapText="1"/>
      <protection/>
    </xf>
    <xf numFmtId="0" fontId="4" fillId="0" borderId="40" xfId="38" applyFont="1" applyBorder="1" applyAlignment="1">
      <alignment vertical="top" wrapText="1"/>
      <protection/>
    </xf>
    <xf numFmtId="0" fontId="4" fillId="0" borderId="31" xfId="34" applyFont="1" applyBorder="1" applyAlignment="1">
      <alignment horizontal="left" vertical="center" wrapText="1"/>
      <protection/>
    </xf>
    <xf numFmtId="0" fontId="2" fillId="0" borderId="31" xfId="34" applyFont="1" applyBorder="1" applyAlignment="1">
      <alignment horizontal="left" vertical="center" wrapText="1"/>
      <protection/>
    </xf>
    <xf numFmtId="0" fontId="28" fillId="0" borderId="41" xfId="34" applyBorder="1" applyAlignment="1">
      <alignment horizontal="left" vertical="top" wrapText="1"/>
      <protection/>
    </xf>
    <xf numFmtId="0" fontId="28" fillId="0" borderId="41" xfId="34" applyBorder="1" applyAlignment="1" quotePrefix="1">
      <alignment horizontal="left" vertical="top" wrapText="1"/>
      <protection/>
    </xf>
    <xf numFmtId="0" fontId="4" fillId="0" borderId="31" xfId="34" applyFont="1" applyBorder="1" applyAlignment="1">
      <alignment horizontal="left" vertical="top" wrapText="1"/>
      <protection/>
    </xf>
    <xf numFmtId="2" fontId="6" fillId="33" borderId="31" xfId="75" applyNumberFormat="1" applyFont="1" applyFill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right" vertical="center" wrapText="1"/>
    </xf>
    <xf numFmtId="173" fontId="0" fillId="0" borderId="31" xfId="0" applyNumberFormat="1" applyFont="1" applyFill="1" applyBorder="1" applyAlignment="1">
      <alignment horizontal="right" vertical="center" wrapText="1"/>
    </xf>
    <xf numFmtId="2" fontId="6" fillId="0" borderId="31" xfId="75" applyNumberFormat="1" applyFont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5" fillId="33" borderId="31" xfId="75" applyNumberFormat="1" applyFill="1" applyBorder="1" applyAlignment="1">
      <alignment horizontal="right" vertical="center"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 horizontal="center" wrapText="1"/>
      <protection/>
    </xf>
    <xf numFmtId="0" fontId="6" fillId="0" borderId="0" xfId="75" applyFont="1" applyBorder="1" applyAlignment="1">
      <alignment horizontal="center" wrapText="1"/>
      <protection/>
    </xf>
    <xf numFmtId="0" fontId="6" fillId="0" borderId="0" xfId="75" applyFont="1" applyAlignment="1">
      <alignment horizontal="center" wrapText="1"/>
      <protection/>
    </xf>
    <xf numFmtId="2" fontId="6" fillId="0" borderId="31" xfId="75" applyNumberFormat="1" applyFont="1" applyBorder="1" applyAlignment="1">
      <alignment horizontal="right" vertical="center" wrapText="1"/>
      <protection/>
    </xf>
    <xf numFmtId="2" fontId="6" fillId="0" borderId="31" xfId="75" applyNumberFormat="1" applyFont="1" applyBorder="1" applyAlignment="1">
      <alignment vertical="center" wrapText="1"/>
      <protection/>
    </xf>
    <xf numFmtId="2" fontId="5" fillId="0" borderId="31" xfId="75" applyNumberFormat="1" applyFont="1" applyBorder="1" applyAlignment="1">
      <alignment horizontal="right" vertical="center" wrapText="1"/>
      <protection/>
    </xf>
    <xf numFmtId="2" fontId="5" fillId="0" borderId="31" xfId="75" applyNumberFormat="1" applyBorder="1" applyAlignment="1">
      <alignment wrapText="1"/>
      <protection/>
    </xf>
    <xf numFmtId="0" fontId="6" fillId="0" borderId="0" xfId="75" applyFont="1" applyBorder="1" applyAlignment="1">
      <alignment horizontal="right" vertical="center" wrapText="1"/>
      <protection/>
    </xf>
    <xf numFmtId="0" fontId="5" fillId="0" borderId="0" xfId="75" applyBorder="1">
      <alignment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 applyAlignment="1">
      <alignment/>
      <protection/>
    </xf>
    <xf numFmtId="0" fontId="0" fillId="0" borderId="0" xfId="0" applyAlignment="1">
      <alignment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0" fontId="28" fillId="0" borderId="31" xfId="43" applyBorder="1" applyAlignment="1">
      <alignment horizontal="left" vertical="top" wrapText="1"/>
      <protection/>
    </xf>
    <xf numFmtId="0" fontId="28" fillId="0" borderId="31" xfId="46" applyBorder="1" applyAlignment="1" quotePrefix="1">
      <alignment horizontal="left" vertical="top" wrapText="1"/>
      <protection/>
    </xf>
    <xf numFmtId="0" fontId="28" fillId="0" borderId="19" xfId="34" applyBorder="1" applyAlignment="1">
      <alignment horizontal="right" vertical="top" wrapText="1"/>
      <protection/>
    </xf>
    <xf numFmtId="2" fontId="28" fillId="0" borderId="21" xfId="42" applyNumberFormat="1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6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5" xfId="52" applyBorder="1" applyAlignment="1">
      <alignment horizontal="center" vertical="center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48" xfId="34" applyBorder="1" applyAlignment="1" quotePrefix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9" fillId="0" borderId="42" xfId="45" applyBorder="1" applyAlignment="1" quotePrefix="1">
      <alignment horizontal="left" vertical="top" wrapText="1"/>
      <protection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32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8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8" xfId="40" applyNumberFormat="1" applyBorder="1" applyAlignment="1">
      <alignment horizontal="right" vertical="top" wrapText="1"/>
      <protection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wrapText="1"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0" fillId="0" borderId="33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28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59" xfId="40" applyNumberFormat="1" applyBorder="1" applyAlignment="1">
      <alignment horizontal="right" vertical="top" wrapText="1"/>
      <protection/>
    </xf>
    <xf numFmtId="0" fontId="28" fillId="0" borderId="22" xfId="33" applyBorder="1" applyAlignment="1">
      <alignment horizontal="left" vertical="top" wrapText="1"/>
      <protection/>
    </xf>
    <xf numFmtId="0" fontId="28" fillId="0" borderId="26" xfId="33" applyBorder="1" applyAlignment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26" xfId="45" applyBorder="1" applyAlignment="1">
      <alignment horizontal="left" vertical="top" wrapText="1"/>
      <protection/>
    </xf>
    <xf numFmtId="2" fontId="0" fillId="0" borderId="22" xfId="0" applyNumberFormat="1" applyBorder="1" applyAlignment="1">
      <alignment vertical="top" wrapText="1"/>
    </xf>
    <xf numFmtId="0" fontId="28" fillId="0" borderId="42" xfId="44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2" fontId="28" fillId="0" borderId="42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6" xfId="47" applyNumberFormat="1" applyBorder="1" applyAlignment="1">
      <alignment horizontal="right" vertical="top" wrapText="1"/>
      <protection/>
    </xf>
    <xf numFmtId="0" fontId="29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6" fillId="0" borderId="51" xfId="75" applyFont="1" applyBorder="1" applyAlignment="1">
      <alignment horizontal="left" vertical="center" wrapText="1"/>
      <protection/>
    </xf>
    <xf numFmtId="0" fontId="6" fillId="0" borderId="53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22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5" fillId="0" borderId="51" xfId="75" applyBorder="1" applyAlignment="1">
      <alignment horizontal="left" vertical="justify" wrapText="1"/>
      <protection/>
    </xf>
    <xf numFmtId="0" fontId="5" fillId="0" borderId="53" xfId="75" applyBorder="1" applyAlignment="1">
      <alignment horizontal="left" vertical="justify" wrapText="1"/>
      <protection/>
    </xf>
    <xf numFmtId="0" fontId="5" fillId="0" borderId="41" xfId="75" applyBorder="1" applyAlignment="1">
      <alignment horizontal="left" vertical="justify" wrapText="1"/>
      <protection/>
    </xf>
    <xf numFmtId="0" fontId="5" fillId="33" borderId="51" xfId="75" applyFill="1" applyBorder="1" applyAlignment="1">
      <alignment horizontal="left" vertical="justify" wrapText="1"/>
      <protection/>
    </xf>
    <xf numFmtId="0" fontId="5" fillId="33" borderId="53" xfId="75" applyFill="1" applyBorder="1" applyAlignment="1">
      <alignment horizontal="left" vertical="justify" wrapText="1"/>
      <protection/>
    </xf>
    <xf numFmtId="0" fontId="5" fillId="33" borderId="41" xfId="75" applyFill="1" applyBorder="1" applyAlignment="1">
      <alignment horizontal="left" vertical="justify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53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6" fillId="0" borderId="31" xfId="75" applyFont="1" applyBorder="1" applyAlignment="1">
      <alignment wrapText="1"/>
      <protection/>
    </xf>
    <xf numFmtId="0" fontId="5" fillId="0" borderId="31" xfId="75" applyBorder="1" applyAlignment="1">
      <alignment wrapText="1"/>
      <protection/>
    </xf>
    <xf numFmtId="0" fontId="5" fillId="0" borderId="51" xfId="75" applyBorder="1" applyAlignment="1">
      <alignment horizontal="left" vertical="center" wrapText="1"/>
      <protection/>
    </xf>
    <xf numFmtId="0" fontId="5" fillId="0" borderId="53" xfId="75" applyBorder="1" applyAlignment="1">
      <alignment horizontal="left" vertical="center" wrapText="1"/>
      <protection/>
    </xf>
    <xf numFmtId="0" fontId="5" fillId="0" borderId="41" xfId="75" applyBorder="1" applyAlignment="1">
      <alignment horizontal="left" vertical="center" wrapText="1"/>
      <protection/>
    </xf>
    <xf numFmtId="0" fontId="5" fillId="0" borderId="14" xfId="75" applyFont="1" applyBorder="1" applyAlignment="1">
      <alignment wrapText="1"/>
      <protection/>
    </xf>
    <xf numFmtId="0" fontId="0" fillId="0" borderId="14" xfId="75" applyFont="1" applyBorder="1" applyAlignment="1">
      <alignment wrapText="1"/>
      <protection/>
    </xf>
    <xf numFmtId="0" fontId="6" fillId="0" borderId="14" xfId="75" applyFont="1" applyBorder="1" applyAlignment="1">
      <alignment wrapText="1"/>
      <protection/>
    </xf>
    <xf numFmtId="0" fontId="5" fillId="0" borderId="14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28" fillId="0" borderId="42" xfId="33" applyBorder="1" applyAlignment="1">
      <alignment horizontal="left" vertical="top" wrapText="1"/>
      <protection/>
    </xf>
    <xf numFmtId="0" fontId="28" fillId="0" borderId="31" xfId="33" applyBorder="1" applyAlignment="1" quotePrefix="1">
      <alignment horizontal="left" vertical="top" wrapText="1"/>
      <protection/>
    </xf>
    <xf numFmtId="0" fontId="28" fillId="0" borderId="31" xfId="33" applyBorder="1" applyAlignment="1">
      <alignment horizontal="lef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5" fillId="0" borderId="0" xfId="75" applyBorder="1" applyAlignment="1">
      <alignment horizontal="left" vertical="center" wrapText="1"/>
      <protection/>
    </xf>
    <xf numFmtId="2" fontId="5" fillId="33" borderId="0" xfId="75" applyNumberFormat="1" applyFill="1" applyBorder="1" applyAlignment="1">
      <alignment horizontal="right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BreakPreview" zoomScaleSheetLayoutView="100" zoomScalePageLayoutView="0" workbookViewId="0" topLeftCell="A46">
      <selection activeCell="F56" sqref="F56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8515625" style="1" customWidth="1"/>
    <col min="5" max="5" width="7.28125" style="1" customWidth="1"/>
    <col min="6" max="6" width="12.57421875" style="1" customWidth="1"/>
    <col min="7" max="7" width="0.13671875" style="1" customWidth="1"/>
    <col min="8" max="8" width="10.140625" style="1" bestFit="1" customWidth="1"/>
    <col min="9" max="9" width="0.13671875" style="1" hidden="1" customWidth="1"/>
    <col min="10" max="10" width="11.2812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00390625" style="1" customWidth="1"/>
    <col min="18" max="18" width="2.57421875" style="1" customWidth="1"/>
    <col min="19" max="19" width="6.421875" style="1" customWidth="1"/>
    <col min="20" max="20" width="22.421875" style="1" customWidth="1"/>
    <col min="21" max="16384" width="9.140625" style="1" customWidth="1"/>
  </cols>
  <sheetData>
    <row r="1" spans="3:18" ht="17.25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3:18" ht="0" customHeight="1" hidden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4:16" ht="11.25" customHeight="1">
      <c r="D3" s="105" t="s">
        <v>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ht="0.75" customHeight="1"/>
    <row r="5" spans="3:15" ht="18" customHeight="1"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ht="2.25" customHeight="1"/>
    <row r="7" spans="1:20" ht="38.25" customHeight="1">
      <c r="A7" s="2" t="s">
        <v>3</v>
      </c>
      <c r="B7" s="109" t="s">
        <v>4</v>
      </c>
      <c r="C7" s="110"/>
      <c r="D7" s="111"/>
      <c r="E7" s="3" t="s">
        <v>5</v>
      </c>
      <c r="F7" s="2" t="s">
        <v>6</v>
      </c>
      <c r="H7" s="4" t="s">
        <v>7</v>
      </c>
      <c r="J7" s="2" t="s">
        <v>8</v>
      </c>
      <c r="L7" s="112" t="s">
        <v>9</v>
      </c>
      <c r="M7" s="113"/>
      <c r="O7" s="109" t="s">
        <v>10</v>
      </c>
      <c r="P7" s="110"/>
      <c r="Q7" s="111"/>
      <c r="R7" s="114" t="s">
        <v>11</v>
      </c>
      <c r="S7" s="115"/>
      <c r="T7" s="2" t="s">
        <v>12</v>
      </c>
    </row>
    <row r="8" spans="1:20" ht="15" customHeight="1">
      <c r="A8" s="5" t="s">
        <v>13</v>
      </c>
      <c r="B8" s="116" t="s">
        <v>14</v>
      </c>
      <c r="C8" s="110"/>
      <c r="D8" s="111"/>
      <c r="E8" s="6" t="s">
        <v>15</v>
      </c>
      <c r="F8" s="7" t="s">
        <v>13</v>
      </c>
      <c r="H8" s="39">
        <f>H9+H10</f>
        <v>4021.2000000000003</v>
      </c>
      <c r="J8" s="117" t="s">
        <v>13</v>
      </c>
      <c r="K8" s="118"/>
      <c r="M8" s="119" t="s">
        <v>13</v>
      </c>
      <c r="N8" s="111"/>
      <c r="O8" s="120" t="s">
        <v>13</v>
      </c>
      <c r="P8" s="121"/>
      <c r="Q8" s="122"/>
      <c r="R8" s="119" t="s">
        <v>13</v>
      </c>
      <c r="S8" s="111"/>
      <c r="T8" s="8" t="s">
        <v>13</v>
      </c>
    </row>
    <row r="9" spans="1:20" ht="15" customHeight="1">
      <c r="A9" s="9" t="s">
        <v>13</v>
      </c>
      <c r="B9" s="123" t="s">
        <v>16</v>
      </c>
      <c r="C9" s="124"/>
      <c r="D9" s="125"/>
      <c r="E9" s="10" t="s">
        <v>15</v>
      </c>
      <c r="F9" s="8" t="s">
        <v>13</v>
      </c>
      <c r="H9" s="40" t="s">
        <v>52</v>
      </c>
      <c r="J9" s="126" t="s">
        <v>13</v>
      </c>
      <c r="K9" s="127"/>
      <c r="M9" s="119" t="s">
        <v>13</v>
      </c>
      <c r="N9" s="111"/>
      <c r="O9" s="128" t="s">
        <v>13</v>
      </c>
      <c r="P9" s="129"/>
      <c r="Q9" s="130"/>
      <c r="R9" s="119" t="s">
        <v>13</v>
      </c>
      <c r="S9" s="111"/>
      <c r="T9" s="11" t="s">
        <v>13</v>
      </c>
    </row>
    <row r="10" spans="1:20" ht="15" customHeight="1">
      <c r="A10" s="9" t="s">
        <v>13</v>
      </c>
      <c r="B10" s="131" t="s">
        <v>17</v>
      </c>
      <c r="C10" s="132"/>
      <c r="D10" s="133"/>
      <c r="E10" s="10" t="s">
        <v>15</v>
      </c>
      <c r="F10" s="12" t="s">
        <v>13</v>
      </c>
      <c r="H10" s="41">
        <v>168.8</v>
      </c>
      <c r="J10" s="134" t="s">
        <v>13</v>
      </c>
      <c r="K10" s="113"/>
      <c r="M10" s="119" t="s">
        <v>13</v>
      </c>
      <c r="N10" s="111"/>
      <c r="O10" s="135" t="s">
        <v>13</v>
      </c>
      <c r="P10" s="136"/>
      <c r="Q10" s="137"/>
      <c r="R10" s="119" t="s">
        <v>13</v>
      </c>
      <c r="S10" s="111"/>
      <c r="T10" s="12" t="s">
        <v>13</v>
      </c>
    </row>
    <row r="11" spans="1:20" ht="26.25" customHeight="1">
      <c r="A11" s="13" t="s">
        <v>18</v>
      </c>
      <c r="B11" s="138" t="s">
        <v>19</v>
      </c>
      <c r="C11" s="110"/>
      <c r="D11" s="111"/>
      <c r="E11" s="38" t="s">
        <v>22</v>
      </c>
      <c r="F11" s="42">
        <v>10.34</v>
      </c>
      <c r="G11" s="43"/>
      <c r="H11" s="42">
        <v>476860.44</v>
      </c>
      <c r="I11" s="43"/>
      <c r="J11" s="139">
        <v>475297.81</v>
      </c>
      <c r="K11" s="140"/>
      <c r="L11" s="43"/>
      <c r="M11" s="44">
        <v>476860.44</v>
      </c>
      <c r="N11" s="45"/>
      <c r="O11" s="139">
        <v>-1562.63</v>
      </c>
      <c r="P11" s="141"/>
      <c r="Q11" s="140"/>
      <c r="R11" s="139">
        <v>1562.63</v>
      </c>
      <c r="S11" s="140"/>
      <c r="T11" s="66" t="s">
        <v>53</v>
      </c>
    </row>
    <row r="12" spans="1:20" ht="27.75" customHeight="1">
      <c r="A12" s="37" t="s">
        <v>20</v>
      </c>
      <c r="B12" s="154" t="s">
        <v>21</v>
      </c>
      <c r="C12" s="155"/>
      <c r="D12" s="156"/>
      <c r="E12" s="38" t="s">
        <v>22</v>
      </c>
      <c r="F12" s="46">
        <v>1.09</v>
      </c>
      <c r="G12" s="43"/>
      <c r="H12" s="47">
        <v>50335.68</v>
      </c>
      <c r="I12" s="43"/>
      <c r="J12" s="157">
        <v>50170.75</v>
      </c>
      <c r="K12" s="158"/>
      <c r="L12" s="43"/>
      <c r="M12" s="147">
        <v>50335.68</v>
      </c>
      <c r="N12" s="148"/>
      <c r="O12" s="142">
        <v>-164.93</v>
      </c>
      <c r="P12" s="143"/>
      <c r="Q12" s="144"/>
      <c r="R12" s="145">
        <v>164.93</v>
      </c>
      <c r="S12" s="146"/>
      <c r="T12" s="67" t="s">
        <v>54</v>
      </c>
    </row>
    <row r="13" spans="1:20" ht="15">
      <c r="A13" s="36" t="s">
        <v>23</v>
      </c>
      <c r="B13" s="149" t="s">
        <v>24</v>
      </c>
      <c r="C13" s="150"/>
      <c r="D13" s="151"/>
      <c r="E13" s="33" t="s">
        <v>22</v>
      </c>
      <c r="F13" s="48">
        <v>1.89</v>
      </c>
      <c r="G13" s="43"/>
      <c r="H13" s="49">
        <v>86643.24</v>
      </c>
      <c r="I13" s="43"/>
      <c r="J13" s="152">
        <v>86359.32</v>
      </c>
      <c r="K13" s="153"/>
      <c r="L13" s="43"/>
      <c r="M13" s="159">
        <v>86643.24</v>
      </c>
      <c r="N13" s="160"/>
      <c r="O13" s="161">
        <v>-283.92</v>
      </c>
      <c r="P13" s="162"/>
      <c r="Q13" s="163"/>
      <c r="R13" s="159">
        <v>283.92</v>
      </c>
      <c r="S13" s="160"/>
      <c r="T13" s="67" t="s">
        <v>54</v>
      </c>
    </row>
    <row r="14" spans="1:20" ht="15" customHeight="1">
      <c r="A14" s="9" t="s">
        <v>25</v>
      </c>
      <c r="B14" s="164" t="s">
        <v>26</v>
      </c>
      <c r="C14" s="165"/>
      <c r="D14" s="166"/>
      <c r="E14" s="10" t="s">
        <v>22</v>
      </c>
      <c r="F14" s="50">
        <v>3.04</v>
      </c>
      <c r="G14" s="43"/>
      <c r="H14" s="42">
        <v>140385.84</v>
      </c>
      <c r="I14" s="43"/>
      <c r="J14" s="167">
        <v>139925.82</v>
      </c>
      <c r="K14" s="168"/>
      <c r="L14" s="43"/>
      <c r="M14" s="139">
        <v>140385.84</v>
      </c>
      <c r="N14" s="148"/>
      <c r="O14" s="169">
        <v>-460.02</v>
      </c>
      <c r="P14" s="170"/>
      <c r="Q14" s="171"/>
      <c r="R14" s="172">
        <v>460.02</v>
      </c>
      <c r="S14" s="173"/>
      <c r="T14" s="67" t="s">
        <v>54</v>
      </c>
    </row>
    <row r="15" spans="1:20" ht="15">
      <c r="A15" s="14" t="s">
        <v>27</v>
      </c>
      <c r="B15" s="131" t="s">
        <v>28</v>
      </c>
      <c r="C15" s="132"/>
      <c r="D15" s="133"/>
      <c r="E15" s="15" t="s">
        <v>22</v>
      </c>
      <c r="F15" s="50">
        <v>2.3</v>
      </c>
      <c r="G15" s="43"/>
      <c r="H15" s="51">
        <v>106212.96</v>
      </c>
      <c r="I15" s="43"/>
      <c r="J15" s="174">
        <v>105864.92</v>
      </c>
      <c r="K15" s="175"/>
      <c r="L15" s="43"/>
      <c r="M15" s="139">
        <v>106212.96</v>
      </c>
      <c r="N15" s="148"/>
      <c r="O15" s="176">
        <v>-348.04</v>
      </c>
      <c r="P15" s="177"/>
      <c r="Q15" s="178"/>
      <c r="R15" s="176">
        <v>348.04</v>
      </c>
      <c r="S15" s="179"/>
      <c r="T15" s="68" t="s">
        <v>55</v>
      </c>
    </row>
    <row r="16" spans="1:20" ht="15" customHeight="1">
      <c r="A16" s="16" t="s">
        <v>29</v>
      </c>
      <c r="B16" s="131" t="s">
        <v>30</v>
      </c>
      <c r="C16" s="180"/>
      <c r="D16" s="181"/>
      <c r="E16" s="17" t="s">
        <v>22</v>
      </c>
      <c r="F16" s="52">
        <v>1.32</v>
      </c>
      <c r="G16" s="43"/>
      <c r="H16" s="52">
        <v>60957</v>
      </c>
      <c r="I16" s="43"/>
      <c r="J16" s="176">
        <v>60757.24</v>
      </c>
      <c r="K16" s="179"/>
      <c r="L16" s="43"/>
      <c r="M16" s="176">
        <v>60957</v>
      </c>
      <c r="N16" s="179"/>
      <c r="O16" s="176">
        <v>-199.76</v>
      </c>
      <c r="P16" s="182"/>
      <c r="Q16" s="179"/>
      <c r="R16" s="176">
        <v>199.76</v>
      </c>
      <c r="S16" s="179"/>
      <c r="T16" s="68" t="s">
        <v>56</v>
      </c>
    </row>
    <row r="17" spans="1:20" ht="14.25" customHeight="1">
      <c r="A17" s="18" t="s">
        <v>31</v>
      </c>
      <c r="B17" s="188" t="s">
        <v>32</v>
      </c>
      <c r="C17" s="189"/>
      <c r="D17" s="190"/>
      <c r="E17" s="19" t="s">
        <v>22</v>
      </c>
      <c r="F17" s="53">
        <v>0.38</v>
      </c>
      <c r="G17" s="43"/>
      <c r="H17" s="54">
        <v>17548.2</v>
      </c>
      <c r="I17" s="43"/>
      <c r="J17" s="191">
        <v>17490.71</v>
      </c>
      <c r="K17" s="173"/>
      <c r="L17" s="43"/>
      <c r="M17" s="191">
        <v>17548.2</v>
      </c>
      <c r="N17" s="173"/>
      <c r="O17" s="192">
        <v>-57.49</v>
      </c>
      <c r="P17" s="193"/>
      <c r="Q17" s="194"/>
      <c r="R17" s="195">
        <v>57.49</v>
      </c>
      <c r="S17" s="196"/>
      <c r="T17" s="68" t="s">
        <v>57</v>
      </c>
    </row>
    <row r="18" spans="1:20" ht="31.5" customHeight="1">
      <c r="A18" s="34" t="s">
        <v>33</v>
      </c>
      <c r="B18" s="149" t="s">
        <v>34</v>
      </c>
      <c r="C18" s="150"/>
      <c r="D18" s="151"/>
      <c r="E18" s="35" t="s">
        <v>22</v>
      </c>
      <c r="F18" s="48">
        <v>0.16</v>
      </c>
      <c r="G18" s="43"/>
      <c r="H18" s="55">
        <v>7388.76</v>
      </c>
      <c r="I18" s="43"/>
      <c r="J18" s="152">
        <v>7364.54</v>
      </c>
      <c r="K18" s="153"/>
      <c r="L18" s="43"/>
      <c r="M18" s="161">
        <v>7388.76</v>
      </c>
      <c r="N18" s="163"/>
      <c r="O18" s="161">
        <v>-24.22</v>
      </c>
      <c r="P18" s="162"/>
      <c r="Q18" s="163"/>
      <c r="R18" s="161">
        <v>24.22</v>
      </c>
      <c r="S18" s="163"/>
      <c r="T18" s="66" t="s">
        <v>58</v>
      </c>
    </row>
    <row r="19" spans="1:20" ht="15" customHeight="1">
      <c r="A19" s="16" t="s">
        <v>35</v>
      </c>
      <c r="B19" s="131" t="s">
        <v>36</v>
      </c>
      <c r="C19" s="132"/>
      <c r="D19" s="133"/>
      <c r="E19" s="17" t="s">
        <v>22</v>
      </c>
      <c r="F19" s="56">
        <v>0.1</v>
      </c>
      <c r="G19" s="43"/>
      <c r="H19" s="52">
        <v>4617.96</v>
      </c>
      <c r="I19" s="43"/>
      <c r="J19" s="183">
        <v>4602.83</v>
      </c>
      <c r="K19" s="184"/>
      <c r="L19" s="43"/>
      <c r="M19" s="169">
        <v>4617.96</v>
      </c>
      <c r="N19" s="185"/>
      <c r="O19" s="139">
        <v>-15.13</v>
      </c>
      <c r="P19" s="186"/>
      <c r="Q19" s="187"/>
      <c r="R19" s="169">
        <v>15.13</v>
      </c>
      <c r="S19" s="185"/>
      <c r="T19" s="68" t="s">
        <v>59</v>
      </c>
    </row>
    <row r="20" spans="1:20" ht="15" customHeight="1">
      <c r="A20" s="16" t="s">
        <v>37</v>
      </c>
      <c r="B20" s="116" t="s">
        <v>38</v>
      </c>
      <c r="C20" s="197"/>
      <c r="D20" s="198"/>
      <c r="E20" s="17" t="s">
        <v>22</v>
      </c>
      <c r="F20" s="57">
        <v>0.06</v>
      </c>
      <c r="G20" s="43"/>
      <c r="H20" s="52">
        <v>2770.8</v>
      </c>
      <c r="I20" s="43"/>
      <c r="J20" s="183">
        <v>2761.73</v>
      </c>
      <c r="K20" s="184"/>
      <c r="L20" s="43"/>
      <c r="M20" s="169">
        <v>2770.8</v>
      </c>
      <c r="N20" s="185"/>
      <c r="O20" s="139">
        <v>-9.07</v>
      </c>
      <c r="P20" s="186"/>
      <c r="Q20" s="187"/>
      <c r="R20" s="169">
        <v>9.07</v>
      </c>
      <c r="S20" s="185"/>
      <c r="T20" s="69" t="s">
        <v>60</v>
      </c>
    </row>
    <row r="21" spans="1:20" ht="14.25" customHeight="1">
      <c r="A21" s="30">
        <v>2</v>
      </c>
      <c r="B21" s="138" t="s">
        <v>39</v>
      </c>
      <c r="C21" s="203"/>
      <c r="D21" s="212"/>
      <c r="E21" s="29" t="s">
        <v>22</v>
      </c>
      <c r="F21" s="58">
        <v>5</v>
      </c>
      <c r="G21" s="43"/>
      <c r="H21" s="58">
        <v>223104</v>
      </c>
      <c r="I21" s="43"/>
      <c r="J21" s="183">
        <v>221846.9</v>
      </c>
      <c r="K21" s="148"/>
      <c r="L21" s="43"/>
      <c r="M21" s="183">
        <v>223104</v>
      </c>
      <c r="N21" s="184"/>
      <c r="O21" s="183">
        <v>-1257.1</v>
      </c>
      <c r="P21" s="201"/>
      <c r="Q21" s="184"/>
      <c r="R21" s="183">
        <v>1257.1</v>
      </c>
      <c r="S21" s="184"/>
      <c r="T21" s="70" t="s">
        <v>61</v>
      </c>
    </row>
    <row r="22" spans="1:20" ht="14.25" customHeight="1">
      <c r="A22" s="20">
        <v>3</v>
      </c>
      <c r="B22" s="138" t="s">
        <v>40</v>
      </c>
      <c r="C22" s="199"/>
      <c r="D22" s="200"/>
      <c r="E22" s="10" t="s">
        <v>22</v>
      </c>
      <c r="F22" s="59">
        <v>0.38</v>
      </c>
      <c r="G22" s="43"/>
      <c r="H22" s="42">
        <v>10247.37</v>
      </c>
      <c r="I22" s="43"/>
      <c r="J22" s="183">
        <v>10288.44</v>
      </c>
      <c r="K22" s="184"/>
      <c r="L22" s="43"/>
      <c r="M22" s="139">
        <v>10247.37</v>
      </c>
      <c r="N22" s="148"/>
      <c r="O22" s="139"/>
      <c r="P22" s="186"/>
      <c r="Q22" s="187"/>
      <c r="R22" s="139"/>
      <c r="S22" s="148"/>
      <c r="T22" s="71" t="s">
        <v>62</v>
      </c>
    </row>
    <row r="23" spans="1:20" ht="14.25" customHeight="1">
      <c r="A23" s="13">
        <v>4</v>
      </c>
      <c r="B23" s="138" t="s">
        <v>41</v>
      </c>
      <c r="C23" s="199"/>
      <c r="D23" s="200"/>
      <c r="E23" s="10" t="s">
        <v>22</v>
      </c>
      <c r="F23" s="57">
        <v>3.86</v>
      </c>
      <c r="G23" s="43"/>
      <c r="H23" s="42">
        <v>173690.64</v>
      </c>
      <c r="I23" s="43"/>
      <c r="J23" s="183">
        <v>173203.26</v>
      </c>
      <c r="K23" s="184"/>
      <c r="L23" s="43"/>
      <c r="M23" s="139">
        <v>173690.64</v>
      </c>
      <c r="N23" s="148"/>
      <c r="O23" s="139">
        <v>-487.38</v>
      </c>
      <c r="P23" s="186"/>
      <c r="Q23" s="187"/>
      <c r="R23" s="139">
        <v>487.38</v>
      </c>
      <c r="S23" s="148"/>
      <c r="T23" s="68" t="s">
        <v>63</v>
      </c>
    </row>
    <row r="24" spans="1:20" ht="14.25" customHeight="1">
      <c r="A24" s="23" t="s">
        <v>13</v>
      </c>
      <c r="B24" s="131" t="s">
        <v>13</v>
      </c>
      <c r="C24" s="180"/>
      <c r="D24" s="181"/>
      <c r="E24" s="24" t="s">
        <v>13</v>
      </c>
      <c r="F24" s="52" t="s">
        <v>13</v>
      </c>
      <c r="G24" s="43"/>
      <c r="H24" s="60" t="s">
        <v>13</v>
      </c>
      <c r="I24" s="43"/>
      <c r="J24" s="176" t="s">
        <v>13</v>
      </c>
      <c r="K24" s="179"/>
      <c r="L24" s="43"/>
      <c r="M24" s="183" t="s">
        <v>13</v>
      </c>
      <c r="N24" s="148"/>
      <c r="O24" s="176" t="s">
        <v>13</v>
      </c>
      <c r="P24" s="182"/>
      <c r="Q24" s="179"/>
      <c r="R24" s="139" t="s">
        <v>13</v>
      </c>
      <c r="S24" s="187"/>
      <c r="T24" s="52" t="s">
        <v>13</v>
      </c>
    </row>
    <row r="25" spans="1:20" ht="15" customHeight="1">
      <c r="A25" s="13">
        <v>5</v>
      </c>
      <c r="B25" s="138" t="s">
        <v>42</v>
      </c>
      <c r="C25" s="199"/>
      <c r="D25" s="200"/>
      <c r="E25" s="10" t="s">
        <v>22</v>
      </c>
      <c r="F25" s="61">
        <v>13</v>
      </c>
      <c r="G25" s="43"/>
      <c r="H25" s="42" t="s">
        <v>13</v>
      </c>
      <c r="I25" s="43"/>
      <c r="J25" s="183">
        <f>J27+J26+J30-J29</f>
        <v>604626.7299999999</v>
      </c>
      <c r="K25" s="184"/>
      <c r="L25" s="43"/>
      <c r="M25" s="139">
        <v>431208.56</v>
      </c>
      <c r="N25" s="148"/>
      <c r="O25" s="139">
        <f>J25-M25</f>
        <v>173418.16999999987</v>
      </c>
      <c r="P25" s="186"/>
      <c r="Q25" s="187"/>
      <c r="R25" s="139" t="s">
        <v>13</v>
      </c>
      <c r="S25" s="148"/>
      <c r="T25" s="57" t="s">
        <v>13</v>
      </c>
    </row>
    <row r="26" spans="1:20" ht="15" customHeight="1">
      <c r="A26" s="9" t="s">
        <v>13</v>
      </c>
      <c r="B26" s="116" t="s">
        <v>43</v>
      </c>
      <c r="C26" s="197"/>
      <c r="D26" s="198"/>
      <c r="E26" s="10" t="s">
        <v>22</v>
      </c>
      <c r="F26" s="61" t="s">
        <v>13</v>
      </c>
      <c r="G26" s="43"/>
      <c r="H26" s="42">
        <v>600974.4</v>
      </c>
      <c r="I26" s="43"/>
      <c r="J26" s="183">
        <v>600509.82</v>
      </c>
      <c r="K26" s="184"/>
      <c r="L26" s="43"/>
      <c r="M26" s="139" t="s">
        <v>13</v>
      </c>
      <c r="N26" s="148"/>
      <c r="O26" s="139" t="s">
        <v>13</v>
      </c>
      <c r="P26" s="186"/>
      <c r="Q26" s="187"/>
      <c r="R26" s="139" t="s">
        <v>13</v>
      </c>
      <c r="S26" s="148"/>
      <c r="T26" s="61" t="s">
        <v>13</v>
      </c>
    </row>
    <row r="27" spans="1:20" ht="15" customHeight="1">
      <c r="A27" s="9" t="s">
        <v>13</v>
      </c>
      <c r="B27" s="116" t="s">
        <v>44</v>
      </c>
      <c r="C27" s="197"/>
      <c r="D27" s="198"/>
      <c r="E27" s="10" t="s">
        <v>22</v>
      </c>
      <c r="F27" s="42" t="s">
        <v>13</v>
      </c>
      <c r="G27" s="43"/>
      <c r="H27" s="42" t="s">
        <v>13</v>
      </c>
      <c r="I27" s="43"/>
      <c r="J27" s="139">
        <v>7077.51</v>
      </c>
      <c r="K27" s="148"/>
      <c r="L27" s="43"/>
      <c r="M27" s="139" t="s">
        <v>13</v>
      </c>
      <c r="N27" s="148"/>
      <c r="O27" s="139" t="s">
        <v>13</v>
      </c>
      <c r="P27" s="201"/>
      <c r="Q27" s="148"/>
      <c r="R27" s="139" t="s">
        <v>13</v>
      </c>
      <c r="S27" s="148"/>
      <c r="T27" s="42" t="s">
        <v>13</v>
      </c>
    </row>
    <row r="28" spans="1:20" ht="14.25" customHeight="1">
      <c r="A28" s="21" t="s">
        <v>13</v>
      </c>
      <c r="B28" s="202" t="s">
        <v>45</v>
      </c>
      <c r="C28" s="203"/>
      <c r="D28" s="204"/>
      <c r="E28" s="22" t="s">
        <v>22</v>
      </c>
      <c r="F28" s="62" t="s">
        <v>13</v>
      </c>
      <c r="G28" s="43"/>
      <c r="H28" s="63" t="s">
        <v>13</v>
      </c>
      <c r="I28" s="43"/>
      <c r="J28" s="147" t="s">
        <v>13</v>
      </c>
      <c r="K28" s="148"/>
      <c r="L28" s="43"/>
      <c r="M28" s="147">
        <v>431208.56</v>
      </c>
      <c r="N28" s="148"/>
      <c r="O28" s="205" t="s">
        <v>13</v>
      </c>
      <c r="P28" s="201"/>
      <c r="Q28" s="184"/>
      <c r="R28" s="206" t="s">
        <v>13</v>
      </c>
      <c r="S28" s="207"/>
      <c r="T28" s="62" t="s">
        <v>13</v>
      </c>
    </row>
    <row r="29" spans="1:20" ht="15" customHeight="1">
      <c r="A29" s="9" t="s">
        <v>13</v>
      </c>
      <c r="B29" s="241" t="s">
        <v>79</v>
      </c>
      <c r="C29" s="197"/>
      <c r="D29" s="198"/>
      <c r="E29" s="10" t="s">
        <v>22</v>
      </c>
      <c r="F29" s="42" t="s">
        <v>13</v>
      </c>
      <c r="G29" s="43"/>
      <c r="H29" s="42" t="s">
        <v>13</v>
      </c>
      <c r="I29" s="43"/>
      <c r="J29" s="139">
        <v>3307.06</v>
      </c>
      <c r="K29" s="148"/>
      <c r="L29" s="43"/>
      <c r="M29" s="139" t="s">
        <v>13</v>
      </c>
      <c r="N29" s="148"/>
      <c r="O29" s="139" t="s">
        <v>13</v>
      </c>
      <c r="P29" s="201"/>
      <c r="Q29" s="148"/>
      <c r="R29" s="139" t="s">
        <v>13</v>
      </c>
      <c r="S29" s="148"/>
      <c r="T29" s="42" t="s">
        <v>13</v>
      </c>
    </row>
    <row r="30" spans="1:20" ht="14.25" customHeight="1">
      <c r="A30" s="99"/>
      <c r="B30" s="242" t="s">
        <v>80</v>
      </c>
      <c r="C30" s="243"/>
      <c r="D30" s="243"/>
      <c r="E30" s="100" t="s">
        <v>22</v>
      </c>
      <c r="F30" s="32"/>
      <c r="H30" s="101"/>
      <c r="J30" s="244">
        <v>346.46</v>
      </c>
      <c r="K30" s="204"/>
      <c r="M30" s="102"/>
      <c r="N30" s="31"/>
      <c r="O30" s="216"/>
      <c r="P30" s="217"/>
      <c r="Q30" s="218"/>
      <c r="R30" s="219"/>
      <c r="S30" s="181"/>
      <c r="T30" s="32"/>
    </row>
    <row r="31" spans="1:20" ht="14.25" customHeight="1">
      <c r="A31" s="23" t="s">
        <v>13</v>
      </c>
      <c r="B31" s="131" t="s">
        <v>13</v>
      </c>
      <c r="C31" s="180"/>
      <c r="D31" s="181"/>
      <c r="E31" s="24" t="s">
        <v>13</v>
      </c>
      <c r="F31" s="52" t="s">
        <v>13</v>
      </c>
      <c r="G31" s="43"/>
      <c r="H31" s="60" t="s">
        <v>13</v>
      </c>
      <c r="I31" s="43"/>
      <c r="J31" s="176" t="s">
        <v>13</v>
      </c>
      <c r="K31" s="179"/>
      <c r="L31" s="43"/>
      <c r="M31" s="183" t="s">
        <v>13</v>
      </c>
      <c r="N31" s="148"/>
      <c r="O31" s="176" t="s">
        <v>13</v>
      </c>
      <c r="P31" s="182"/>
      <c r="Q31" s="179"/>
      <c r="R31" s="139" t="s">
        <v>13</v>
      </c>
      <c r="S31" s="187"/>
      <c r="T31" s="52" t="s">
        <v>13</v>
      </c>
    </row>
    <row r="32" spans="6:20" ht="0" customHeight="1" hidden="1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5" customHeight="1">
      <c r="A33" s="25">
        <v>6</v>
      </c>
      <c r="B33" s="208" t="s">
        <v>46</v>
      </c>
      <c r="C33" s="209"/>
      <c r="D33" s="210"/>
      <c r="E33" s="27" t="s">
        <v>22</v>
      </c>
      <c r="F33" s="52" t="s">
        <v>13</v>
      </c>
      <c r="G33" s="43"/>
      <c r="H33" s="60">
        <v>2202233.93</v>
      </c>
      <c r="I33" s="43"/>
      <c r="J33" s="169">
        <v>2192120.08</v>
      </c>
      <c r="K33" s="185"/>
      <c r="L33" s="43"/>
      <c r="M33" s="183">
        <v>2202233.93</v>
      </c>
      <c r="N33" s="148"/>
      <c r="O33" s="169">
        <v>-10828.78</v>
      </c>
      <c r="P33" s="211"/>
      <c r="Q33" s="185"/>
      <c r="R33" s="139">
        <v>10828.78</v>
      </c>
      <c r="S33" s="187"/>
      <c r="T33" s="52" t="s">
        <v>13</v>
      </c>
    </row>
    <row r="34" spans="1:20" ht="15" customHeight="1">
      <c r="A34" s="26" t="s">
        <v>13</v>
      </c>
      <c r="B34" s="164" t="s">
        <v>47</v>
      </c>
      <c r="C34" s="209"/>
      <c r="D34" s="210"/>
      <c r="E34" s="27" t="s">
        <v>22</v>
      </c>
      <c r="F34" s="52" t="s">
        <v>13</v>
      </c>
      <c r="G34" s="43"/>
      <c r="H34" s="64">
        <v>129440.64</v>
      </c>
      <c r="I34" s="43"/>
      <c r="J34" s="169">
        <v>129910.7</v>
      </c>
      <c r="K34" s="185"/>
      <c r="L34" s="43"/>
      <c r="M34" s="183">
        <v>129440.64</v>
      </c>
      <c r="N34" s="148"/>
      <c r="O34" s="169"/>
      <c r="P34" s="211"/>
      <c r="Q34" s="185"/>
      <c r="R34" s="139" t="s">
        <v>13</v>
      </c>
      <c r="S34" s="187"/>
      <c r="T34" s="72" t="s">
        <v>64</v>
      </c>
    </row>
    <row r="35" spans="1:20" ht="15" customHeight="1">
      <c r="A35" s="23" t="s">
        <v>13</v>
      </c>
      <c r="B35" s="164" t="s">
        <v>48</v>
      </c>
      <c r="C35" s="209"/>
      <c r="D35" s="210"/>
      <c r="E35" s="24" t="s">
        <v>22</v>
      </c>
      <c r="F35" s="52" t="s">
        <v>13</v>
      </c>
      <c r="G35" s="43"/>
      <c r="H35" s="58">
        <v>175732.44</v>
      </c>
      <c r="I35" s="43"/>
      <c r="J35" s="169">
        <v>170610.02</v>
      </c>
      <c r="K35" s="185"/>
      <c r="L35" s="43"/>
      <c r="M35" s="183">
        <v>175732.44</v>
      </c>
      <c r="N35" s="148"/>
      <c r="O35" s="169">
        <v>-5122.42</v>
      </c>
      <c r="P35" s="211"/>
      <c r="Q35" s="185"/>
      <c r="R35" s="139">
        <v>5122.42</v>
      </c>
      <c r="S35" s="187"/>
      <c r="T35" s="68" t="s">
        <v>65</v>
      </c>
    </row>
    <row r="36" spans="1:20" ht="20.25" customHeight="1">
      <c r="A36" s="23" t="s">
        <v>13</v>
      </c>
      <c r="B36" s="131" t="s">
        <v>49</v>
      </c>
      <c r="C36" s="180"/>
      <c r="D36" s="181"/>
      <c r="E36" s="24" t="s">
        <v>22</v>
      </c>
      <c r="F36" s="52" t="s">
        <v>13</v>
      </c>
      <c r="G36" s="43"/>
      <c r="H36" s="58">
        <v>515422.07</v>
      </c>
      <c r="I36" s="43"/>
      <c r="J36" s="176">
        <v>515666.94</v>
      </c>
      <c r="K36" s="179"/>
      <c r="L36" s="43"/>
      <c r="M36" s="183">
        <v>515422.07</v>
      </c>
      <c r="N36" s="148"/>
      <c r="O36" s="176"/>
      <c r="P36" s="182"/>
      <c r="Q36" s="179"/>
      <c r="R36" s="139" t="s">
        <v>13</v>
      </c>
      <c r="S36" s="184"/>
      <c r="T36" s="68" t="s">
        <v>66</v>
      </c>
    </row>
    <row r="37" spans="1:20" ht="15" customHeight="1">
      <c r="A37" s="28" t="s">
        <v>13</v>
      </c>
      <c r="B37" s="116" t="s">
        <v>50</v>
      </c>
      <c r="C37" s="203"/>
      <c r="D37" s="212"/>
      <c r="E37" s="29" t="s">
        <v>22</v>
      </c>
      <c r="F37" s="65" t="s">
        <v>13</v>
      </c>
      <c r="G37" s="43"/>
      <c r="H37" s="58">
        <v>164246.53</v>
      </c>
      <c r="I37" s="43"/>
      <c r="J37" s="183">
        <v>160544.81</v>
      </c>
      <c r="K37" s="148"/>
      <c r="L37" s="43"/>
      <c r="M37" s="183">
        <v>164246.53</v>
      </c>
      <c r="N37" s="184"/>
      <c r="O37" s="183">
        <v>-3701.72</v>
      </c>
      <c r="P37" s="201"/>
      <c r="Q37" s="184"/>
      <c r="R37" s="183">
        <v>3701.72</v>
      </c>
      <c r="S37" s="184"/>
      <c r="T37" s="68" t="s">
        <v>65</v>
      </c>
    </row>
    <row r="38" spans="1:20" ht="22.5">
      <c r="A38" s="28" t="s">
        <v>13</v>
      </c>
      <c r="B38" s="116" t="s">
        <v>51</v>
      </c>
      <c r="C38" s="203"/>
      <c r="D38" s="212"/>
      <c r="E38" s="29" t="s">
        <v>22</v>
      </c>
      <c r="F38" s="58" t="s">
        <v>13</v>
      </c>
      <c r="G38" s="43"/>
      <c r="H38" s="58">
        <v>1217392.25</v>
      </c>
      <c r="I38" s="43"/>
      <c r="J38" s="183">
        <v>1215387.61</v>
      </c>
      <c r="K38" s="148"/>
      <c r="L38" s="43"/>
      <c r="M38" s="183">
        <v>1217392.25</v>
      </c>
      <c r="N38" s="184"/>
      <c r="O38" s="183">
        <v>-2004.64</v>
      </c>
      <c r="P38" s="201"/>
      <c r="Q38" s="184"/>
      <c r="R38" s="183">
        <v>2004.64</v>
      </c>
      <c r="S38" s="184"/>
      <c r="T38" s="68" t="s">
        <v>66</v>
      </c>
    </row>
    <row r="39" spans="6:19" ht="15"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3" ht="15">
      <c r="A40" s="213" t="s">
        <v>93</v>
      </c>
      <c r="B40" s="214"/>
      <c r="C40" s="214"/>
      <c r="D40" s="214"/>
      <c r="E40" s="215"/>
      <c r="F40" s="73">
        <f>SUM(F41:G52)</f>
        <v>431208.56</v>
      </c>
      <c r="G40" s="74"/>
      <c r="H40" s="74"/>
      <c r="I40" s="74"/>
      <c r="J40" s="74"/>
      <c r="K40" s="74"/>
      <c r="L40" s="74"/>
      <c r="M40" s="74"/>
    </row>
    <row r="41" spans="1:13" ht="15" customHeight="1">
      <c r="A41" s="220" t="s">
        <v>81</v>
      </c>
      <c r="B41" s="221"/>
      <c r="C41" s="221"/>
      <c r="D41" s="221"/>
      <c r="E41" s="222"/>
      <c r="F41" s="75">
        <v>15461</v>
      </c>
      <c r="G41" s="74"/>
      <c r="H41" s="74"/>
      <c r="I41" s="74"/>
      <c r="J41" s="74"/>
      <c r="K41" s="74"/>
      <c r="L41" s="74"/>
      <c r="M41" s="74"/>
    </row>
    <row r="42" spans="1:13" ht="15">
      <c r="A42" s="223" t="s">
        <v>67</v>
      </c>
      <c r="B42" s="224"/>
      <c r="C42" s="224"/>
      <c r="D42" s="224"/>
      <c r="E42" s="225"/>
      <c r="F42" s="76">
        <v>1980</v>
      </c>
      <c r="G42" s="74"/>
      <c r="H42" s="74"/>
      <c r="I42" s="74"/>
      <c r="J42" s="74"/>
      <c r="K42" s="74"/>
      <c r="L42" s="74"/>
      <c r="M42" s="74"/>
    </row>
    <row r="43" spans="1:13" ht="15">
      <c r="A43" s="226" t="s">
        <v>82</v>
      </c>
      <c r="B43" s="227"/>
      <c r="C43" s="227"/>
      <c r="D43" s="227"/>
      <c r="E43" s="228"/>
      <c r="F43" s="75">
        <v>136900</v>
      </c>
      <c r="G43" s="74"/>
      <c r="H43" s="74"/>
      <c r="I43" s="74"/>
      <c r="J43" s="74"/>
      <c r="K43" s="74"/>
      <c r="L43" s="74"/>
      <c r="M43" s="74"/>
    </row>
    <row r="44" spans="1:13" ht="16.5" customHeight="1">
      <c r="A44" s="226" t="s">
        <v>83</v>
      </c>
      <c r="B44" s="227"/>
      <c r="C44" s="227"/>
      <c r="D44" s="227"/>
      <c r="E44" s="228"/>
      <c r="F44" s="77">
        <v>128200</v>
      </c>
      <c r="G44" s="74"/>
      <c r="H44" s="74"/>
      <c r="I44" s="74"/>
      <c r="J44" s="74"/>
      <c r="K44" s="74"/>
      <c r="L44" s="74"/>
      <c r="M44" s="74"/>
    </row>
    <row r="45" spans="1:13" ht="15.75" customHeight="1">
      <c r="A45" s="226" t="s">
        <v>84</v>
      </c>
      <c r="B45" s="227"/>
      <c r="C45" s="227"/>
      <c r="D45" s="227"/>
      <c r="E45" s="228"/>
      <c r="F45" s="77">
        <v>14250</v>
      </c>
      <c r="G45" s="74"/>
      <c r="H45" s="74"/>
      <c r="I45" s="74"/>
      <c r="J45" s="74"/>
      <c r="K45" s="74"/>
      <c r="L45" s="74"/>
      <c r="M45" s="74"/>
    </row>
    <row r="46" spans="1:13" ht="30" customHeight="1">
      <c r="A46" s="226" t="s">
        <v>85</v>
      </c>
      <c r="B46" s="227"/>
      <c r="C46" s="227"/>
      <c r="D46" s="227"/>
      <c r="E46" s="228"/>
      <c r="F46" s="77">
        <v>48003</v>
      </c>
      <c r="G46" s="74"/>
      <c r="H46" s="74"/>
      <c r="I46" s="74"/>
      <c r="J46" s="74"/>
      <c r="K46" s="74"/>
      <c r="L46" s="74"/>
      <c r="M46" s="74"/>
    </row>
    <row r="47" spans="1:13" ht="15">
      <c r="A47" s="223" t="s">
        <v>86</v>
      </c>
      <c r="B47" s="224"/>
      <c r="C47" s="224"/>
      <c r="D47" s="224"/>
      <c r="E47" s="225"/>
      <c r="F47" s="77">
        <v>25360</v>
      </c>
      <c r="G47" s="74"/>
      <c r="H47" s="74"/>
      <c r="I47" s="74"/>
      <c r="J47" s="74"/>
      <c r="K47" s="74"/>
      <c r="L47" s="74"/>
      <c r="M47" s="74"/>
    </row>
    <row r="48" spans="1:13" ht="15">
      <c r="A48" s="223" t="s">
        <v>87</v>
      </c>
      <c r="B48" s="224"/>
      <c r="C48" s="224"/>
      <c r="D48" s="224"/>
      <c r="E48" s="225"/>
      <c r="F48" s="77">
        <v>3022</v>
      </c>
      <c r="G48" s="74"/>
      <c r="H48" s="74"/>
      <c r="I48" s="74"/>
      <c r="J48" s="74"/>
      <c r="K48" s="74"/>
      <c r="L48" s="74"/>
      <c r="M48" s="74"/>
    </row>
    <row r="49" spans="1:13" ht="15">
      <c r="A49" s="223" t="s">
        <v>88</v>
      </c>
      <c r="B49" s="224"/>
      <c r="C49" s="224"/>
      <c r="D49" s="224"/>
      <c r="E49" s="225"/>
      <c r="F49" s="77">
        <v>19500</v>
      </c>
      <c r="G49" s="74"/>
      <c r="H49" s="74"/>
      <c r="I49" s="74"/>
      <c r="J49" s="74"/>
      <c r="K49" s="74"/>
      <c r="L49" s="74"/>
      <c r="M49" s="74"/>
    </row>
    <row r="50" spans="1:13" ht="15">
      <c r="A50" s="223" t="s">
        <v>89</v>
      </c>
      <c r="B50" s="224"/>
      <c r="C50" s="224"/>
      <c r="D50" s="224"/>
      <c r="E50" s="225"/>
      <c r="F50" s="77">
        <v>7280</v>
      </c>
      <c r="G50" s="74"/>
      <c r="H50" s="74"/>
      <c r="I50" s="74"/>
      <c r="J50" s="74"/>
      <c r="K50" s="74"/>
      <c r="L50" s="74"/>
      <c r="M50" s="74"/>
    </row>
    <row r="51" spans="1:13" ht="28.5" customHeight="1">
      <c r="A51" s="223" t="s">
        <v>90</v>
      </c>
      <c r="B51" s="224"/>
      <c r="C51" s="224"/>
      <c r="D51" s="224"/>
      <c r="E51" s="225"/>
      <c r="F51" s="77">
        <v>13715.56</v>
      </c>
      <c r="G51" s="74"/>
      <c r="H51" s="74"/>
      <c r="I51" s="74"/>
      <c r="J51" s="74"/>
      <c r="K51" s="74"/>
      <c r="L51" s="74"/>
      <c r="M51" s="74"/>
    </row>
    <row r="52" spans="1:13" ht="15">
      <c r="A52" s="223" t="s">
        <v>91</v>
      </c>
      <c r="B52" s="224"/>
      <c r="C52" s="224"/>
      <c r="D52" s="224"/>
      <c r="E52" s="225"/>
      <c r="F52" s="77">
        <v>17537</v>
      </c>
      <c r="G52" s="74"/>
      <c r="H52" s="74"/>
      <c r="I52" s="74"/>
      <c r="J52" s="74"/>
      <c r="K52" s="74"/>
      <c r="L52" s="74"/>
      <c r="M52" s="74"/>
    </row>
    <row r="53" spans="1:13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5">
      <c r="A55" s="229" t="s">
        <v>92</v>
      </c>
      <c r="B55" s="230"/>
      <c r="C55" s="230"/>
      <c r="D55" s="230"/>
      <c r="E55" s="230"/>
      <c r="F55" s="78">
        <f>F56+F57+F58</f>
        <v>22594.8</v>
      </c>
      <c r="G55" s="79"/>
      <c r="H55" s="74"/>
      <c r="I55" s="74"/>
      <c r="J55" s="74"/>
      <c r="K55" s="74"/>
      <c r="L55" s="74"/>
      <c r="M55" s="74"/>
    </row>
    <row r="56" spans="1:13" ht="15">
      <c r="A56" s="231" t="s">
        <v>68</v>
      </c>
      <c r="B56" s="232"/>
      <c r="C56" s="232"/>
      <c r="D56" s="232"/>
      <c r="E56" s="233"/>
      <c r="F56" s="80">
        <v>2820</v>
      </c>
      <c r="G56" s="74"/>
      <c r="H56" s="74"/>
      <c r="I56" s="74"/>
      <c r="J56" s="74"/>
      <c r="K56" s="74"/>
      <c r="L56" s="74"/>
      <c r="M56" s="74"/>
    </row>
    <row r="57" spans="1:13" ht="15">
      <c r="A57" s="231" t="s">
        <v>95</v>
      </c>
      <c r="B57" s="232"/>
      <c r="C57" s="232"/>
      <c r="D57" s="232"/>
      <c r="E57" s="233"/>
      <c r="F57" s="80">
        <v>15274.8</v>
      </c>
      <c r="G57" s="74"/>
      <c r="H57" s="74"/>
      <c r="I57" s="74"/>
      <c r="J57" s="74"/>
      <c r="K57" s="74"/>
      <c r="L57" s="74"/>
      <c r="M57" s="74"/>
    </row>
    <row r="58" spans="1:13" ht="15">
      <c r="A58" s="231" t="s">
        <v>96</v>
      </c>
      <c r="B58" s="232"/>
      <c r="C58" s="232"/>
      <c r="D58" s="232"/>
      <c r="E58" s="233"/>
      <c r="F58" s="80">
        <v>4500</v>
      </c>
      <c r="G58" s="74"/>
      <c r="H58" s="74"/>
      <c r="I58" s="74"/>
      <c r="J58" s="74"/>
      <c r="K58" s="74"/>
      <c r="L58" s="74"/>
      <c r="M58" s="74"/>
    </row>
    <row r="59" spans="1:13" ht="15">
      <c r="A59" s="245"/>
      <c r="B59" s="245"/>
      <c r="C59" s="245"/>
      <c r="D59" s="245"/>
      <c r="E59" s="245"/>
      <c r="F59" s="246"/>
      <c r="G59" s="74"/>
      <c r="H59" s="74"/>
      <c r="I59" s="74"/>
      <c r="J59" s="74"/>
      <c r="K59" s="74"/>
      <c r="L59" s="74"/>
      <c r="M59" s="74"/>
    </row>
    <row r="60" spans="1:13" ht="15">
      <c r="A60" s="79"/>
      <c r="B60" s="81"/>
      <c r="C60" s="81"/>
      <c r="D60" s="81"/>
      <c r="E60" s="81"/>
      <c r="F60" s="82"/>
      <c r="G60" s="79"/>
      <c r="H60" s="74"/>
      <c r="I60" s="74"/>
      <c r="J60" s="74"/>
      <c r="K60" s="74"/>
      <c r="L60" s="74"/>
      <c r="M60" s="74"/>
    </row>
    <row r="61" spans="1:13" ht="15">
      <c r="A61" s="79"/>
      <c r="B61" s="81"/>
      <c r="C61" s="81"/>
      <c r="D61" s="81"/>
      <c r="E61" s="81"/>
      <c r="F61" s="83" t="s">
        <v>15</v>
      </c>
      <c r="G61" s="84"/>
      <c r="H61" s="85" t="s">
        <v>22</v>
      </c>
      <c r="I61" s="74"/>
      <c r="J61" s="74"/>
      <c r="K61" s="74"/>
      <c r="L61" s="74"/>
      <c r="M61" s="74"/>
    </row>
    <row r="62" spans="1:13" ht="24.75" customHeight="1">
      <c r="A62" s="229" t="s">
        <v>94</v>
      </c>
      <c r="B62" s="230"/>
      <c r="C62" s="230"/>
      <c r="D62" s="230"/>
      <c r="E62" s="230"/>
      <c r="F62" s="86">
        <f>SUM(F63:F66)</f>
        <v>168.8</v>
      </c>
      <c r="G62" s="87">
        <f>SUM(G63:G66)</f>
        <v>5945.13</v>
      </c>
      <c r="H62" s="86">
        <f>SUM(H64:H67)</f>
        <v>12450.15</v>
      </c>
      <c r="I62" s="74"/>
      <c r="J62" s="74"/>
      <c r="K62" s="74"/>
      <c r="L62" s="74"/>
      <c r="M62" s="74"/>
    </row>
    <row r="63" spans="1:13" ht="15">
      <c r="A63" s="234" t="s">
        <v>69</v>
      </c>
      <c r="B63" s="234"/>
      <c r="C63" s="234"/>
      <c r="D63" s="234"/>
      <c r="E63" s="234"/>
      <c r="F63" s="88">
        <v>63</v>
      </c>
      <c r="G63" s="89">
        <v>2764.02</v>
      </c>
      <c r="H63" s="88">
        <v>5264.22</v>
      </c>
      <c r="I63" s="74"/>
      <c r="J63" s="74"/>
      <c r="K63" s="74"/>
      <c r="L63" s="74"/>
      <c r="M63" s="74"/>
    </row>
    <row r="64" spans="1:13" ht="15">
      <c r="A64" s="234" t="s">
        <v>70</v>
      </c>
      <c r="B64" s="234"/>
      <c r="C64" s="234"/>
      <c r="D64" s="234"/>
      <c r="E64" s="234"/>
      <c r="F64" s="88">
        <v>41.8</v>
      </c>
      <c r="G64" s="89">
        <v>1831.2</v>
      </c>
      <c r="H64" s="88">
        <v>3055.5</v>
      </c>
      <c r="I64" s="74"/>
      <c r="J64" s="74"/>
      <c r="K64" s="74"/>
      <c r="L64" s="74"/>
      <c r="M64" s="74"/>
    </row>
    <row r="65" spans="1:13" ht="15">
      <c r="A65" s="234" t="s">
        <v>71</v>
      </c>
      <c r="B65" s="234"/>
      <c r="C65" s="234"/>
      <c r="D65" s="234"/>
      <c r="E65" s="234"/>
      <c r="F65" s="88">
        <v>32.6</v>
      </c>
      <c r="G65" s="89">
        <v>1349.91</v>
      </c>
      <c r="H65" s="88">
        <v>9394.65</v>
      </c>
      <c r="I65" s="74"/>
      <c r="J65" s="74"/>
      <c r="K65" s="74"/>
      <c r="L65" s="74"/>
      <c r="M65" s="74"/>
    </row>
    <row r="66" spans="1:13" ht="15">
      <c r="A66" s="234" t="s">
        <v>72</v>
      </c>
      <c r="B66" s="234"/>
      <c r="C66" s="234"/>
      <c r="D66" s="234"/>
      <c r="E66" s="234"/>
      <c r="F66" s="88">
        <v>31.4</v>
      </c>
      <c r="G66" s="89">
        <v>0</v>
      </c>
      <c r="H66" s="88">
        <v>0</v>
      </c>
      <c r="I66" s="74"/>
      <c r="J66" s="74"/>
      <c r="K66" s="74"/>
      <c r="L66" s="74"/>
      <c r="M66" s="74"/>
    </row>
    <row r="67" spans="1:13" ht="15">
      <c r="A67" s="235" t="s">
        <v>73</v>
      </c>
      <c r="B67" s="234"/>
      <c r="C67" s="234"/>
      <c r="D67" s="234"/>
      <c r="E67" s="234"/>
      <c r="F67" s="88">
        <v>260.7</v>
      </c>
      <c r="G67" s="89">
        <v>0</v>
      </c>
      <c r="H67" s="88"/>
      <c r="I67" s="74"/>
      <c r="J67" s="74"/>
      <c r="K67" s="74"/>
      <c r="L67" s="74"/>
      <c r="M67" s="74"/>
    </row>
    <row r="68" spans="1:13" ht="15">
      <c r="A68" s="236"/>
      <c r="B68" s="237"/>
      <c r="C68" s="237"/>
      <c r="D68" s="237"/>
      <c r="E68" s="237"/>
      <c r="F68" s="90"/>
      <c r="G68" s="74"/>
      <c r="H68" s="74"/>
      <c r="I68" s="74"/>
      <c r="J68" s="74"/>
      <c r="K68" s="74"/>
      <c r="L68" s="74"/>
      <c r="M68" s="74"/>
    </row>
    <row r="69" spans="1:13" ht="15">
      <c r="A69" s="74"/>
      <c r="B69" s="91"/>
      <c r="C69" s="91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1:19" ht="15">
      <c r="A70" s="92" t="s">
        <v>74</v>
      </c>
      <c r="B70" s="93"/>
      <c r="C70" s="94"/>
      <c r="D70" s="91"/>
      <c r="E70" s="91"/>
      <c r="H70" s="95" t="s">
        <v>75</v>
      </c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1:13" ht="15">
      <c r="A71" s="74"/>
      <c r="B71" s="91"/>
      <c r="C71" s="91"/>
      <c r="D71" s="91"/>
      <c r="E71" s="91"/>
      <c r="F71" s="91"/>
      <c r="G71" s="91"/>
      <c r="H71" s="97"/>
      <c r="I71" s="97"/>
      <c r="J71" s="74"/>
      <c r="K71" s="74"/>
      <c r="L71" s="74"/>
      <c r="M71" s="74"/>
    </row>
    <row r="72" spans="1:13" ht="15">
      <c r="A72" s="74"/>
      <c r="B72" s="93"/>
      <c r="C72" s="91"/>
      <c r="D72" s="91"/>
      <c r="E72" s="91"/>
      <c r="F72" s="74"/>
      <c r="G72" s="98"/>
      <c r="H72" s="91"/>
      <c r="I72" s="97"/>
      <c r="J72" s="74"/>
      <c r="K72" s="74"/>
      <c r="L72" s="74"/>
      <c r="M72" s="74"/>
    </row>
    <row r="73" spans="1:13" ht="15">
      <c r="A73" s="238" t="s">
        <v>76</v>
      </c>
      <c r="B73" s="238"/>
      <c r="C73" s="238"/>
      <c r="D73" s="238"/>
      <c r="E73" s="91"/>
      <c r="F73" s="91"/>
      <c r="G73" s="91"/>
      <c r="H73" s="97"/>
      <c r="I73" s="97"/>
      <c r="J73" s="74"/>
      <c r="K73" s="74"/>
      <c r="L73" s="74"/>
      <c r="M73" s="74"/>
    </row>
    <row r="74" spans="1:13" ht="15">
      <c r="A74" s="239" t="s">
        <v>77</v>
      </c>
      <c r="B74" s="240"/>
      <c r="C74" s="98"/>
      <c r="D74" s="93"/>
      <c r="E74" s="91"/>
      <c r="F74" s="91"/>
      <c r="G74" s="91"/>
      <c r="H74" s="97"/>
      <c r="I74" s="97"/>
      <c r="J74" s="74"/>
      <c r="K74" s="74"/>
      <c r="L74" s="74"/>
      <c r="M74" s="74"/>
    </row>
    <row r="75" spans="1:12" ht="15">
      <c r="A75" s="239" t="s">
        <v>78</v>
      </c>
      <c r="B75" s="240"/>
      <c r="C75" s="98"/>
      <c r="D75" s="91"/>
      <c r="E75" s="91"/>
      <c r="F75" s="91"/>
      <c r="G75" s="91"/>
      <c r="H75" s="97"/>
      <c r="I75" s="97"/>
      <c r="J75" s="74"/>
      <c r="K75" s="74"/>
      <c r="L75" s="74"/>
    </row>
  </sheetData>
  <sheetProtection/>
  <mergeCells count="182">
    <mergeCell ref="A73:D73"/>
    <mergeCell ref="A74:B74"/>
    <mergeCell ref="A75:B75"/>
    <mergeCell ref="B29:D29"/>
    <mergeCell ref="J29:K29"/>
    <mergeCell ref="M29:N29"/>
    <mergeCell ref="B30:D30"/>
    <mergeCell ref="J30:K30"/>
    <mergeCell ref="A49:E49"/>
    <mergeCell ref="A50:E50"/>
    <mergeCell ref="A63:E63"/>
    <mergeCell ref="A64:E64"/>
    <mergeCell ref="A65:E65"/>
    <mergeCell ref="A66:E66"/>
    <mergeCell ref="A67:E67"/>
    <mergeCell ref="A68:E68"/>
    <mergeCell ref="A48:E48"/>
    <mergeCell ref="A55:E55"/>
    <mergeCell ref="A56:E56"/>
    <mergeCell ref="A62:E62"/>
    <mergeCell ref="A51:E51"/>
    <mergeCell ref="A52:E52"/>
    <mergeCell ref="A57:E57"/>
    <mergeCell ref="A58:E58"/>
    <mergeCell ref="A42:E42"/>
    <mergeCell ref="A43:E43"/>
    <mergeCell ref="A44:E44"/>
    <mergeCell ref="A45:E45"/>
    <mergeCell ref="A46:E46"/>
    <mergeCell ref="A47:E47"/>
    <mergeCell ref="A40:E40"/>
    <mergeCell ref="O29:Q29"/>
    <mergeCell ref="R29:S29"/>
    <mergeCell ref="O30:Q30"/>
    <mergeCell ref="R30:S30"/>
    <mergeCell ref="A41:E41"/>
    <mergeCell ref="B37:D37"/>
    <mergeCell ref="J37:K37"/>
    <mergeCell ref="M37:N37"/>
    <mergeCell ref="O37:Q37"/>
    <mergeCell ref="B21:D21"/>
    <mergeCell ref="J21:K21"/>
    <mergeCell ref="M21:N21"/>
    <mergeCell ref="O21:Q21"/>
    <mergeCell ref="R21:S21"/>
    <mergeCell ref="B24:D24"/>
    <mergeCell ref="J24:K24"/>
    <mergeCell ref="M24:N24"/>
    <mergeCell ref="O24:Q24"/>
    <mergeCell ref="R24:S24"/>
    <mergeCell ref="R37:S37"/>
    <mergeCell ref="B38:D38"/>
    <mergeCell ref="J38:K38"/>
    <mergeCell ref="M38:N38"/>
    <mergeCell ref="O38:Q38"/>
    <mergeCell ref="R38:S38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26:D26"/>
    <mergeCell ref="J26:K26"/>
    <mergeCell ref="M26:N26"/>
    <mergeCell ref="O26:Q26"/>
    <mergeCell ref="R26:S26"/>
    <mergeCell ref="B31:D31"/>
    <mergeCell ref="J31:K31"/>
    <mergeCell ref="M31:N31"/>
    <mergeCell ref="O31:Q31"/>
    <mergeCell ref="R31:S31"/>
    <mergeCell ref="B23:D23"/>
    <mergeCell ref="J23:K23"/>
    <mergeCell ref="M23:N23"/>
    <mergeCell ref="O23:Q23"/>
    <mergeCell ref="R23:S23"/>
    <mergeCell ref="B28:D28"/>
    <mergeCell ref="J28:K28"/>
    <mergeCell ref="M28:N28"/>
    <mergeCell ref="O28:Q28"/>
    <mergeCell ref="R28:S28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J18:K18"/>
    <mergeCell ref="M18:N18"/>
    <mergeCell ref="O18:Q18"/>
    <mergeCell ref="R18:S18"/>
    <mergeCell ref="B19:D19"/>
    <mergeCell ref="B25:D25"/>
    <mergeCell ref="J25:K25"/>
    <mergeCell ref="M25:N25"/>
    <mergeCell ref="O25:Q25"/>
    <mergeCell ref="R25:S25"/>
    <mergeCell ref="J17:K17"/>
    <mergeCell ref="M17:N17"/>
    <mergeCell ref="O17:Q17"/>
    <mergeCell ref="R17:S17"/>
    <mergeCell ref="B18:D18"/>
    <mergeCell ref="B20:D20"/>
    <mergeCell ref="J20:K20"/>
    <mergeCell ref="M20:N20"/>
    <mergeCell ref="O20:Q20"/>
    <mergeCell ref="R20:S20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2024-03-18T12:15:16Z</cp:lastPrinted>
  <dcterms:created xsi:type="dcterms:W3CDTF">2024-02-25T16:55:20Z</dcterms:created>
  <dcterms:modified xsi:type="dcterms:W3CDTF">2024-04-01T07:20:54Z</dcterms:modified>
  <cp:category/>
  <cp:version/>
  <cp:contentType/>
  <cp:contentStatus/>
</cp:coreProperties>
</file>