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<sst xmlns="http://schemas.openxmlformats.org/spreadsheetml/2006/main" count="215" uniqueCount="85">
  <si>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</si>
  <si>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</si>
  <si>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Телевизионная ул, д.14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</si>
  <si>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</si>
  <si>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</si>
  <si>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</si>
  <si>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</si>
  <si>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</si>
  <si>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</si>
  <si>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</si>
  <si>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</si>
  <si>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</si>
  <si>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</si>
  <si>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</si>
  <si>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</si>
  <si>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</si>
  <si>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</si>
  <si>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</si>
  <si>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</si>
  <si>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</si>
  <si>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</si>
  <si>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</si>
  <si>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</si>
  <si>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</si>
  <si>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</si>
  <si>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</si>
  <si>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</si>
  <si>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</si>
  <si>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</si>
  <si>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</si>
  <si>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</si>
  <si>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</si>
  <si>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</si>
  <si>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</si>
  <si>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</si>
  <si>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</si>
  <si>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</si>
  <si>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</si>
  <si>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</si>
  <si>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</si>
  <si>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</si>
  <si>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</si>
  <si>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</si>
  <si>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</si>
  <si>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</si>
  <si>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</si>
  <si>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</si>
  <si>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</si>
  <si>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</si>
  <si>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</si>
  <si>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</si>
  <si>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</si>
  <si>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3880,40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</si>
  <si>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</si>
  <si>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</si>
  <si>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</si>
  <si>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</si>
  <si>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</si>
  <si>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</si>
  <si>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</si>
  <si>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</si>
  <si>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</si>
  <si>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ООО "Ваш дом"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</si>
  <si>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</si>
  <si>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</si>
  <si>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</si>
  <si>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</si>
  <si>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</si>
  <si>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поверка ПУ тепловой энергии</t>
  </si>
  <si>
    <t>ОАО "Ростелеком"</t>
  </si>
  <si>
    <t>ООО Макснет-Системы</t>
  </si>
  <si>
    <t>т.р.</t>
  </si>
  <si>
    <t>р.ф.</t>
  </si>
  <si>
    <t>Созвездие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</si>
  <si>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</si>
  <si>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</si>
  <si>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</si>
  <si>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</si>
  <si>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</si>
  <si>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</si>
  <si>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рем.стояка сист.водоотвед.в дет.центре"Созвездие"</t>
  </si>
  <si>
    <t>ремонт сист. ц/отопл. в подвале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</si>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</sst>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1" xfId="50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1" fillId="0" borderId="27" xfId="50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30" fillId="0" borderId="29" xfId="49" applyBorder="1" applyAlignment="1" quotePrefix="1">
      <alignment horizontal="left" vertical="top" wrapText="1"/>
      <protection/>
    </xf>
    <xf numFmtId="0" fontId="30" fillId="0" borderId="29" xfId="51" applyBorder="1" applyAlignment="1" quotePrefix="1">
      <alignment horizontal="left" vertical="top" wrapText="1"/>
      <protection/>
    </xf>
    <xf numFmtId="0" fontId="30" fillId="0" borderId="28" xfId="49" applyBorder="1" applyAlignment="1" quotePrefix="1">
      <alignment horizontal="left" vertical="top" wrapText="1"/>
      <protection/>
    </xf>
    <xf numFmtId="0" fontId="30" fillId="0" borderId="30" xfId="36" applyBorder="1" applyAlignment="1" quotePrefix="1">
      <alignment horizontal="left" vertical="top" wrapText="1"/>
      <protection/>
    </xf>
    <xf numFmtId="0" fontId="30" fillId="0" borderId="31" xfId="38" applyBorder="1" applyAlignment="1" quotePrefix="1">
      <alignment horizontal="left" vertical="top" wrapText="1"/>
      <protection/>
    </xf>
    <xf numFmtId="2" fontId="3" fillId="0" borderId="0" xfId="0" applyNumberFormat="1" applyFont="1" applyAlignment="1">
      <alignment wrapText="1"/>
    </xf>
    <xf numFmtId="0" fontId="30" fillId="0" borderId="32" xfId="34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30" fillId="0" borderId="34" xfId="35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vertical="top" wrapText="1"/>
      <protection/>
    </xf>
    <xf numFmtId="2" fontId="0" fillId="0" borderId="39" xfId="0" applyNumberFormat="1" applyBorder="1" applyAlignment="1">
      <alignment wrapText="1"/>
    </xf>
    <xf numFmtId="2" fontId="30" fillId="0" borderId="27" xfId="39" applyNumberFormat="1" applyBorder="1" applyAlignment="1" quotePrefix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29" xfId="34" applyNumberFormat="1" applyBorder="1" applyAlignment="1" quotePrefix="1">
      <alignment horizontal="right" vertical="top" wrapText="1"/>
      <protection/>
    </xf>
    <xf numFmtId="0" fontId="4" fillId="0" borderId="33" xfId="34" applyFont="1" applyBorder="1" applyAlignment="1">
      <alignment vertical="top" wrapText="1"/>
      <protection/>
    </xf>
    <xf numFmtId="0" fontId="4" fillId="0" borderId="33" xfId="38" applyFont="1" applyBorder="1" applyAlignment="1">
      <alignment vertical="top" wrapText="1"/>
      <protection/>
    </xf>
    <xf numFmtId="0" fontId="4" fillId="0" borderId="32" xfId="34" applyFont="1" applyBorder="1" applyAlignment="1">
      <alignment horizontal="left" vertical="center" wrapText="1"/>
      <protection/>
    </xf>
    <xf numFmtId="0" fontId="2" fillId="0" borderId="32" xfId="34" applyFont="1" applyBorder="1" applyAlignment="1">
      <alignment horizontal="left" vertical="center" wrapText="1"/>
      <protection/>
    </xf>
    <xf numFmtId="0" fontId="30" fillId="0" borderId="41" xfId="34" applyBorder="1" applyAlignment="1" quotePrefix="1">
      <alignment horizontal="left" vertical="top" wrapText="1"/>
      <protection/>
    </xf>
    <xf numFmtId="0" fontId="4" fillId="0" borderId="32" xfId="34" applyFont="1" applyBorder="1" applyAlignment="1">
      <alignment horizontal="left" vertical="top" wrapText="1"/>
      <protection/>
    </xf>
    <xf numFmtId="0" fontId="5" fillId="0" borderId="13" xfId="75" applyBorder="1" applyAlignment="1">
      <alignment wrapText="1"/>
      <protection/>
    </xf>
    <xf numFmtId="0" fontId="5" fillId="0" borderId="0" xfId="75" applyAlignment="1">
      <alignment wrapText="1"/>
      <protection/>
    </xf>
    <xf numFmtId="0" fontId="5" fillId="0" borderId="0" xfId="75" applyBorder="1" applyAlignment="1">
      <alignment wrapText="1"/>
      <protection/>
    </xf>
    <xf numFmtId="0" fontId="0" fillId="33" borderId="0" xfId="75" applyFont="1" applyFill="1" applyBorder="1" applyAlignment="1">
      <alignment horizontal="left" vertical="justify" wrapText="1"/>
      <protection/>
    </xf>
    <xf numFmtId="0" fontId="5" fillId="33" borderId="0" xfId="75" applyFill="1" applyBorder="1" applyAlignment="1">
      <alignment horizontal="left" vertical="justify" wrapText="1"/>
      <protection/>
    </xf>
    <xf numFmtId="2" fontId="5" fillId="33" borderId="0" xfId="75" applyNumberFormat="1" applyFont="1" applyFill="1" applyBorder="1" applyAlignment="1">
      <alignment horizontal="righ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right" vertical="center"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0" fontId="6" fillId="0" borderId="0" xfId="75" applyFont="1" applyFill="1" applyAlignment="1">
      <alignment horizontal="right" wrapText="1"/>
      <protection/>
    </xf>
    <xf numFmtId="0" fontId="6" fillId="0" borderId="0" xfId="75" applyFont="1" applyAlignment="1">
      <alignment horizontal="center" wrapText="1"/>
      <protection/>
    </xf>
    <xf numFmtId="2" fontId="6" fillId="0" borderId="32" xfId="75" applyNumberFormat="1" applyFont="1" applyBorder="1" applyAlignment="1">
      <alignment vertical="center" wrapText="1"/>
      <protection/>
    </xf>
    <xf numFmtId="0" fontId="6" fillId="0" borderId="32" xfId="75" applyFont="1" applyBorder="1" applyAlignment="1">
      <alignment vertical="center" wrapText="1"/>
      <protection/>
    </xf>
    <xf numFmtId="2" fontId="5" fillId="0" borderId="32" xfId="75" applyNumberFormat="1" applyBorder="1" applyAlignment="1">
      <alignment wrapText="1"/>
      <protection/>
    </xf>
    <xf numFmtId="0" fontId="5" fillId="0" borderId="32" xfId="75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0" fontId="30" fillId="0" borderId="19" xfId="49" applyBorder="1" applyAlignment="1">
      <alignment horizontal="left" vertical="top" wrapText="1"/>
      <protection/>
    </xf>
    <xf numFmtId="0" fontId="30" fillId="0" borderId="32" xfId="51" applyBorder="1" applyAlignment="1" quotePrefix="1">
      <alignment vertical="top" wrapText="1"/>
      <protection/>
    </xf>
    <xf numFmtId="0" fontId="30" fillId="0" borderId="19" xfId="34" applyBorder="1" applyAlignment="1">
      <alignment horizontal="right" vertical="top" wrapText="1"/>
      <protection/>
    </xf>
    <xf numFmtId="2" fontId="6" fillId="0" borderId="32" xfId="75" applyNumberFormat="1" applyFont="1" applyBorder="1" applyAlignment="1">
      <alignment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31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4" xfId="52" applyBorder="1" applyAlignment="1" quotePrefix="1">
      <alignment horizontal="center" vertical="center" wrapText="1"/>
      <protection/>
    </xf>
    <xf numFmtId="0" fontId="31" fillId="0" borderId="45" xfId="52" applyBorder="1" applyAlignment="1">
      <alignment horizontal="center" vertical="center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30" fillId="0" borderId="42" xfId="34" applyBorder="1" applyAlignment="1" quotePrefix="1">
      <alignment horizontal="right" vertical="top" wrapText="1"/>
      <protection/>
    </xf>
    <xf numFmtId="0" fontId="30" fillId="0" borderId="48" xfId="34" applyBorder="1" applyAlignment="1" quotePrefix="1">
      <alignment horizontal="right" vertical="top" wrapText="1"/>
      <protection/>
    </xf>
    <xf numFmtId="0" fontId="30" fillId="0" borderId="49" xfId="34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0" fillId="0" borderId="48" xfId="33" applyBorder="1" applyAlignment="1" quotePrefix="1">
      <alignment horizontal="left" vertical="top" wrapText="1"/>
      <protection/>
    </xf>
    <xf numFmtId="0" fontId="30" fillId="0" borderId="49" xfId="33" applyBorder="1" applyAlignment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0" fontId="30" fillId="0" borderId="51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30" fillId="0" borderId="52" xfId="34" applyBorder="1" applyAlignment="1" quotePrefix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4" xfId="34" applyBorder="1" applyAlignment="1">
      <alignment horizontal="right" vertical="top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0" fontId="30" fillId="0" borderId="43" xfId="34" applyBorder="1" applyAlignment="1" quotePrefix="1">
      <alignment horizontal="right" vertical="top" wrapText="1"/>
      <protection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1" fillId="0" borderId="42" xfId="45" applyBorder="1" applyAlignment="1" quotePrefix="1">
      <alignment horizontal="lef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38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5" xfId="0" applyNumberFormat="1" applyBorder="1" applyAlignment="1">
      <alignment wrapText="1"/>
    </xf>
    <xf numFmtId="2" fontId="30" fillId="0" borderId="23" xfId="40" applyNumberFormat="1" applyBorder="1" applyAlignment="1" quotePrefix="1">
      <alignment horizontal="right" vertical="top" wrapText="1"/>
      <protection/>
    </xf>
    <xf numFmtId="2" fontId="30" fillId="0" borderId="35" xfId="40" applyNumberFormat="1" applyBorder="1" applyAlignment="1">
      <alignment horizontal="right" vertical="top" wrapText="1"/>
      <protection/>
    </xf>
    <xf numFmtId="2" fontId="30" fillId="0" borderId="21" xfId="42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30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0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9" xfId="0" applyBorder="1" applyAlignment="1">
      <alignment wrapText="1"/>
    </xf>
    <xf numFmtId="2" fontId="30" fillId="0" borderId="23" xfId="39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wrapText="1"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30" fillId="0" borderId="52" xfId="33" applyBorder="1" applyAlignment="1" quotePrefix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54" xfId="33" applyBorder="1" applyAlignment="1">
      <alignment horizontal="left" vertical="top" wrapText="1"/>
      <protection/>
    </xf>
    <xf numFmtId="2" fontId="30" fillId="0" borderId="51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30" fillId="0" borderId="53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>
      <alignment horizontal="right" vertical="top" wrapText="1"/>
      <protection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30" fillId="0" borderId="58" xfId="39" applyNumberFormat="1" applyBorder="1" applyAlignment="1" quotePrefix="1">
      <alignment horizontal="right" vertical="top" wrapText="1"/>
      <protection/>
    </xf>
    <xf numFmtId="2" fontId="30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30" fillId="0" borderId="58" xfId="40" applyNumberFormat="1" applyBorder="1" applyAlignment="1" quotePrefix="1">
      <alignment horizontal="right" vertical="top" wrapText="1"/>
      <protection/>
    </xf>
    <xf numFmtId="2" fontId="30" fillId="0" borderId="59" xfId="40" applyNumberFormat="1" applyBorder="1" applyAlignment="1">
      <alignment horizontal="right" vertical="top" wrapText="1"/>
      <protection/>
    </xf>
    <xf numFmtId="0" fontId="30" fillId="0" borderId="22" xfId="33" applyBorder="1" applyAlignment="1">
      <alignment horizontal="left" vertical="top" wrapText="1"/>
      <protection/>
    </xf>
    <xf numFmtId="0" fontId="30" fillId="0" borderId="26" xfId="33" applyBorder="1" applyAlignment="1">
      <alignment horizontal="left" vertical="top" wrapText="1"/>
      <protection/>
    </xf>
    <xf numFmtId="0" fontId="31" fillId="0" borderId="22" xfId="45" applyBorder="1" applyAlignment="1">
      <alignment horizontal="left" vertical="top" wrapText="1"/>
      <protection/>
    </xf>
    <xf numFmtId="0" fontId="31" fillId="0" borderId="26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30" fillId="0" borderId="42" xfId="44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2" fontId="30" fillId="0" borderId="42" xfId="48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 quotePrefix="1">
      <alignment horizontal="right" vertical="top" wrapText="1"/>
      <protection/>
    </xf>
    <xf numFmtId="2" fontId="30" fillId="0" borderId="34" xfId="47" applyNumberFormat="1" applyBorder="1" applyAlignment="1">
      <alignment horizontal="right" vertical="top" wrapText="1"/>
      <protection/>
    </xf>
    <xf numFmtId="0" fontId="31" fillId="0" borderId="38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30" fillId="0" borderId="38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2" fontId="30" fillId="0" borderId="21" xfId="34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31" fillId="0" borderId="52" xfId="45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6" fillId="0" borderId="51" xfId="75" applyFont="1" applyBorder="1" applyAlignment="1">
      <alignment horizontal="left" vertical="center" wrapText="1"/>
      <protection/>
    </xf>
    <xf numFmtId="0" fontId="6" fillId="0" borderId="53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2" fontId="6" fillId="33" borderId="32" xfId="75" applyNumberFormat="1" applyFont="1" applyFill="1" applyBorder="1" applyAlignment="1">
      <alignment horizontal="right" vertical="center" wrapText="1"/>
      <protection/>
    </xf>
    <xf numFmtId="0" fontId="5" fillId="33" borderId="51" xfId="75" applyFill="1" applyBorder="1" applyAlignment="1">
      <alignment horizontal="left" vertical="justify" wrapText="1"/>
      <protection/>
    </xf>
    <xf numFmtId="0" fontId="5" fillId="33" borderId="53" xfId="75" applyFill="1" applyBorder="1" applyAlignment="1">
      <alignment horizontal="left" vertical="justify" wrapText="1"/>
      <protection/>
    </xf>
    <xf numFmtId="0" fontId="5" fillId="33" borderId="41" xfId="75" applyFill="1" applyBorder="1" applyAlignment="1">
      <alignment horizontal="left" vertical="justify" wrapText="1"/>
      <protection/>
    </xf>
    <xf numFmtId="2" fontId="5" fillId="33" borderId="51" xfId="75" applyNumberFormat="1" applyFont="1" applyFill="1" applyBorder="1" applyAlignment="1">
      <alignment horizontal="right" vertical="center" wrapText="1"/>
      <protection/>
    </xf>
    <xf numFmtId="2" fontId="5" fillId="33" borderId="41" xfId="75" applyNumberFormat="1" applyFont="1" applyFill="1" applyBorder="1" applyAlignment="1">
      <alignment horizontal="right" vertical="center" wrapText="1"/>
      <protection/>
    </xf>
    <xf numFmtId="0" fontId="5" fillId="0" borderId="51" xfId="75" applyFill="1" applyBorder="1" applyAlignment="1">
      <alignment horizontal="left" vertical="justify" wrapText="1"/>
      <protection/>
    </xf>
    <xf numFmtId="0" fontId="5" fillId="0" borderId="53" xfId="75" applyFill="1" applyBorder="1" applyAlignment="1">
      <alignment horizontal="left" vertical="justify" wrapText="1"/>
      <protection/>
    </xf>
    <xf numFmtId="0" fontId="5" fillId="0" borderId="41" xfId="75" applyFill="1" applyBorder="1" applyAlignment="1">
      <alignment horizontal="left" vertical="justify"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51" xfId="75" applyFont="1" applyBorder="1" applyAlignment="1">
      <alignment wrapText="1"/>
      <protection/>
    </xf>
    <xf numFmtId="0" fontId="5" fillId="0" borderId="53" xfId="75" applyBorder="1" applyAlignment="1">
      <alignment wrapText="1"/>
      <protection/>
    </xf>
    <xf numFmtId="0" fontId="5" fillId="0" borderId="41" xfId="75" applyBorder="1" applyAlignment="1">
      <alignment wrapText="1"/>
      <protection/>
    </xf>
    <xf numFmtId="4" fontId="6" fillId="0" borderId="32" xfId="75" applyNumberFormat="1" applyFont="1" applyBorder="1" applyAlignment="1">
      <alignment horizontal="right" wrapText="1"/>
      <protection/>
    </xf>
    <xf numFmtId="0" fontId="5" fillId="0" borderId="32" xfId="75" applyFont="1" applyBorder="1" applyAlignment="1">
      <alignment wrapText="1"/>
      <protection/>
    </xf>
    <xf numFmtId="4" fontId="7" fillId="0" borderId="32" xfId="75" applyNumberFormat="1" applyFont="1" applyFill="1" applyBorder="1" applyAlignment="1">
      <alignment horizontal="right" vertical="center"/>
      <protection/>
    </xf>
    <xf numFmtId="4" fontId="7" fillId="33" borderId="32" xfId="75" applyNumberFormat="1" applyFont="1" applyFill="1" applyBorder="1" applyAlignment="1">
      <alignment horizontal="right" vertical="center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30" fillId="0" borderId="22" xfId="34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0" fillId="0" borderId="51" xfId="75" applyFont="1" applyFill="1" applyBorder="1" applyAlignment="1">
      <alignment horizontal="left" vertical="justify" wrapText="1"/>
      <protection/>
    </xf>
    <xf numFmtId="0" fontId="0" fillId="33" borderId="51" xfId="75" applyFont="1" applyFill="1" applyBorder="1" applyAlignment="1">
      <alignment horizontal="left" vertical="justify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90" zoomScaleSheetLayoutView="90" zoomScalePageLayoutView="0" workbookViewId="0" topLeftCell="A34">
      <selection activeCell="D59" sqref="D59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2.28125" style="1" customWidth="1"/>
    <col min="5" max="5" width="8.2812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1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7109375" style="1" customWidth="1"/>
    <col min="18" max="18" width="2.57421875" style="1" customWidth="1"/>
    <col min="19" max="19" width="6.8515625" style="1" customWidth="1"/>
    <col min="20" max="20" width="25.140625" style="1" customWidth="1"/>
    <col min="21" max="16384" width="9.140625" style="1" customWidth="1"/>
  </cols>
  <sheetData>
    <row r="1" spans="3:18" ht="17.25" customHeight="1"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3:18" ht="0" customHeight="1" hidden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4:16" ht="11.25" customHeight="1">
      <c r="D3" s="103" t="s">
        <v>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ht="0.75" customHeight="1"/>
    <row r="5" spans="3:15" ht="18" customHeight="1">
      <c r="C5" s="105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ht="2.25" customHeight="1"/>
    <row r="7" spans="1:20" ht="48" customHeight="1">
      <c r="A7" s="2" t="s">
        <v>3</v>
      </c>
      <c r="B7" s="107" t="s">
        <v>4</v>
      </c>
      <c r="C7" s="108"/>
      <c r="D7" s="109"/>
      <c r="E7" s="3" t="s">
        <v>5</v>
      </c>
      <c r="F7" s="2" t="s">
        <v>6</v>
      </c>
      <c r="H7" s="4" t="s">
        <v>7</v>
      </c>
      <c r="J7" s="2" t="s">
        <v>8</v>
      </c>
      <c r="L7" s="110" t="s">
        <v>9</v>
      </c>
      <c r="M7" s="111"/>
      <c r="O7" s="107" t="s">
        <v>10</v>
      </c>
      <c r="P7" s="108"/>
      <c r="Q7" s="109"/>
      <c r="R7" s="112" t="s">
        <v>11</v>
      </c>
      <c r="S7" s="113"/>
      <c r="T7" s="2" t="s">
        <v>12</v>
      </c>
    </row>
    <row r="8" spans="1:20" ht="15" customHeight="1">
      <c r="A8" s="5" t="s">
        <v>13</v>
      </c>
      <c r="B8" s="114" t="s">
        <v>14</v>
      </c>
      <c r="C8" s="108"/>
      <c r="D8" s="109"/>
      <c r="E8" s="6" t="s">
        <v>15</v>
      </c>
      <c r="F8" s="7" t="s">
        <v>13</v>
      </c>
      <c r="H8" s="38">
        <f>H9+H10</f>
        <v>5309.3</v>
      </c>
      <c r="J8" s="115" t="s">
        <v>13</v>
      </c>
      <c r="K8" s="116"/>
      <c r="M8" s="117" t="s">
        <v>13</v>
      </c>
      <c r="N8" s="109"/>
      <c r="O8" s="118" t="s">
        <v>13</v>
      </c>
      <c r="P8" s="119"/>
      <c r="Q8" s="120"/>
      <c r="R8" s="117" t="s">
        <v>13</v>
      </c>
      <c r="S8" s="109"/>
      <c r="T8" s="8" t="s">
        <v>13</v>
      </c>
    </row>
    <row r="9" spans="1:20" ht="15" customHeight="1">
      <c r="A9" s="9" t="s">
        <v>13</v>
      </c>
      <c r="B9" s="121" t="s">
        <v>16</v>
      </c>
      <c r="C9" s="122"/>
      <c r="D9" s="123"/>
      <c r="E9" s="10" t="s">
        <v>15</v>
      </c>
      <c r="F9" s="8" t="s">
        <v>13</v>
      </c>
      <c r="H9" s="39" t="s">
        <v>52</v>
      </c>
      <c r="J9" s="124" t="s">
        <v>13</v>
      </c>
      <c r="K9" s="125"/>
      <c r="M9" s="117" t="s">
        <v>13</v>
      </c>
      <c r="N9" s="109"/>
      <c r="O9" s="126" t="s">
        <v>13</v>
      </c>
      <c r="P9" s="127"/>
      <c r="Q9" s="128"/>
      <c r="R9" s="117" t="s">
        <v>13</v>
      </c>
      <c r="S9" s="109"/>
      <c r="T9" s="11" t="s">
        <v>13</v>
      </c>
    </row>
    <row r="10" spans="1:20" ht="15" customHeight="1">
      <c r="A10" s="9" t="s">
        <v>13</v>
      </c>
      <c r="B10" s="129" t="s">
        <v>17</v>
      </c>
      <c r="C10" s="130"/>
      <c r="D10" s="131"/>
      <c r="E10" s="10" t="s">
        <v>15</v>
      </c>
      <c r="F10" s="12" t="s">
        <v>13</v>
      </c>
      <c r="H10" s="40">
        <v>1428.9</v>
      </c>
      <c r="J10" s="132" t="s">
        <v>13</v>
      </c>
      <c r="K10" s="111"/>
      <c r="M10" s="117" t="s">
        <v>13</v>
      </c>
      <c r="N10" s="109"/>
      <c r="O10" s="133" t="s">
        <v>13</v>
      </c>
      <c r="P10" s="134"/>
      <c r="Q10" s="135"/>
      <c r="R10" s="117" t="s">
        <v>13</v>
      </c>
      <c r="S10" s="109"/>
      <c r="T10" s="12" t="s">
        <v>13</v>
      </c>
    </row>
    <row r="11" spans="1:20" ht="26.25" customHeight="1">
      <c r="A11" s="13" t="s">
        <v>18</v>
      </c>
      <c r="B11" s="136" t="s">
        <v>19</v>
      </c>
      <c r="C11" s="108"/>
      <c r="D11" s="109"/>
      <c r="E11" s="37" t="s">
        <v>22</v>
      </c>
      <c r="F11" s="41">
        <v>13.38</v>
      </c>
      <c r="G11" s="42"/>
      <c r="H11" s="41">
        <v>619621.48</v>
      </c>
      <c r="I11" s="42"/>
      <c r="J11" s="137">
        <v>597995.21</v>
      </c>
      <c r="K11" s="138"/>
      <c r="L11" s="42"/>
      <c r="M11" s="58">
        <v>619621.48</v>
      </c>
      <c r="N11" s="59"/>
      <c r="O11" s="137">
        <v>-21626.27</v>
      </c>
      <c r="P11" s="139"/>
      <c r="Q11" s="138"/>
      <c r="R11" s="137">
        <v>21626.27</v>
      </c>
      <c r="S11" s="138"/>
      <c r="T11" s="65" t="s">
        <v>53</v>
      </c>
    </row>
    <row r="12" spans="1:20" ht="26.25" customHeight="1">
      <c r="A12" s="36" t="s">
        <v>20</v>
      </c>
      <c r="B12" s="152" t="s">
        <v>21</v>
      </c>
      <c r="C12" s="153"/>
      <c r="D12" s="154"/>
      <c r="E12" s="37" t="s">
        <v>22</v>
      </c>
      <c r="F12" s="60">
        <v>1.09</v>
      </c>
      <c r="G12" s="42"/>
      <c r="H12" s="61">
        <v>50477.38</v>
      </c>
      <c r="I12" s="42"/>
      <c r="J12" s="155">
        <v>48715.59</v>
      </c>
      <c r="K12" s="156"/>
      <c r="L12" s="42"/>
      <c r="M12" s="145">
        <v>50477.38</v>
      </c>
      <c r="N12" s="146"/>
      <c r="O12" s="140">
        <v>-1761.79</v>
      </c>
      <c r="P12" s="141"/>
      <c r="Q12" s="142"/>
      <c r="R12" s="143">
        <v>1761.79</v>
      </c>
      <c r="S12" s="144"/>
      <c r="T12" s="66" t="s">
        <v>54</v>
      </c>
    </row>
    <row r="13" spans="1:20" ht="15">
      <c r="A13" s="35" t="s">
        <v>23</v>
      </c>
      <c r="B13" s="147" t="s">
        <v>24</v>
      </c>
      <c r="C13" s="148"/>
      <c r="D13" s="149"/>
      <c r="E13" s="32" t="s">
        <v>22</v>
      </c>
      <c r="F13" s="62">
        <v>1.38</v>
      </c>
      <c r="G13" s="42"/>
      <c r="H13" s="63">
        <v>63907.1</v>
      </c>
      <c r="I13" s="42"/>
      <c r="J13" s="150">
        <v>61676.6</v>
      </c>
      <c r="K13" s="151"/>
      <c r="L13" s="42"/>
      <c r="M13" s="157">
        <v>63907.1</v>
      </c>
      <c r="N13" s="158"/>
      <c r="O13" s="159">
        <v>-2230.5</v>
      </c>
      <c r="P13" s="160"/>
      <c r="Q13" s="161"/>
      <c r="R13" s="157">
        <v>2230.5</v>
      </c>
      <c r="S13" s="158"/>
      <c r="T13" s="66" t="s">
        <v>54</v>
      </c>
    </row>
    <row r="14" spans="1:20" ht="15" customHeight="1">
      <c r="A14" s="9" t="s">
        <v>25</v>
      </c>
      <c r="B14" s="162" t="s">
        <v>26</v>
      </c>
      <c r="C14" s="163"/>
      <c r="D14" s="164"/>
      <c r="E14" s="10" t="s">
        <v>22</v>
      </c>
      <c r="F14" s="43">
        <v>3.04</v>
      </c>
      <c r="G14" s="42"/>
      <c r="H14" s="41">
        <v>140780.97</v>
      </c>
      <c r="I14" s="42"/>
      <c r="J14" s="165">
        <v>135867.4</v>
      </c>
      <c r="K14" s="166"/>
      <c r="L14" s="42"/>
      <c r="M14" s="137">
        <v>140780.97</v>
      </c>
      <c r="N14" s="146"/>
      <c r="O14" s="167">
        <v>-4913.57</v>
      </c>
      <c r="P14" s="168"/>
      <c r="Q14" s="169"/>
      <c r="R14" s="170">
        <v>4913.57</v>
      </c>
      <c r="S14" s="171"/>
      <c r="T14" s="66" t="s">
        <v>54</v>
      </c>
    </row>
    <row r="15" spans="1:20" ht="15" customHeight="1">
      <c r="A15" s="14" t="s">
        <v>27</v>
      </c>
      <c r="B15" s="129" t="s">
        <v>28</v>
      </c>
      <c r="C15" s="130"/>
      <c r="D15" s="131"/>
      <c r="E15" s="15" t="s">
        <v>22</v>
      </c>
      <c r="F15" s="43">
        <v>2.3</v>
      </c>
      <c r="G15" s="42"/>
      <c r="H15" s="44">
        <v>106511.94</v>
      </c>
      <c r="I15" s="42"/>
      <c r="J15" s="172">
        <v>102794.42</v>
      </c>
      <c r="K15" s="173"/>
      <c r="L15" s="42"/>
      <c r="M15" s="137">
        <v>106511.94</v>
      </c>
      <c r="N15" s="146"/>
      <c r="O15" s="174">
        <v>-3717.52</v>
      </c>
      <c r="P15" s="175"/>
      <c r="Q15" s="176"/>
      <c r="R15" s="174">
        <v>3717.52</v>
      </c>
      <c r="S15" s="177"/>
      <c r="T15" s="67" t="s">
        <v>55</v>
      </c>
    </row>
    <row r="16" spans="1:20" ht="15" customHeight="1">
      <c r="A16" s="16" t="s">
        <v>29</v>
      </c>
      <c r="B16" s="129" t="s">
        <v>30</v>
      </c>
      <c r="C16" s="178"/>
      <c r="D16" s="179"/>
      <c r="E16" s="17" t="s">
        <v>22</v>
      </c>
      <c r="F16" s="45">
        <v>1.32</v>
      </c>
      <c r="G16" s="42"/>
      <c r="H16" s="45">
        <v>61128.57</v>
      </c>
      <c r="I16" s="42"/>
      <c r="J16" s="174">
        <v>58995.02</v>
      </c>
      <c r="K16" s="177"/>
      <c r="L16" s="42"/>
      <c r="M16" s="174">
        <v>61128.57</v>
      </c>
      <c r="N16" s="177"/>
      <c r="O16" s="174">
        <v>-2133.55</v>
      </c>
      <c r="P16" s="180"/>
      <c r="Q16" s="177"/>
      <c r="R16" s="174">
        <v>2133.55</v>
      </c>
      <c r="S16" s="177"/>
      <c r="T16" s="67" t="s">
        <v>56</v>
      </c>
    </row>
    <row r="17" spans="1:20" ht="14.25" customHeight="1">
      <c r="A17" s="18" t="s">
        <v>31</v>
      </c>
      <c r="B17" s="186" t="s">
        <v>32</v>
      </c>
      <c r="C17" s="187"/>
      <c r="D17" s="188"/>
      <c r="E17" s="19" t="s">
        <v>22</v>
      </c>
      <c r="F17" s="46">
        <v>0.38</v>
      </c>
      <c r="G17" s="42"/>
      <c r="H17" s="47">
        <v>17597.62</v>
      </c>
      <c r="I17" s="42"/>
      <c r="J17" s="189">
        <v>16983.42</v>
      </c>
      <c r="K17" s="171"/>
      <c r="L17" s="42"/>
      <c r="M17" s="189">
        <v>17597.62</v>
      </c>
      <c r="N17" s="171"/>
      <c r="O17" s="190">
        <v>-614.2</v>
      </c>
      <c r="P17" s="191"/>
      <c r="Q17" s="192"/>
      <c r="R17" s="193">
        <v>614.2</v>
      </c>
      <c r="S17" s="194"/>
      <c r="T17" s="67" t="s">
        <v>57</v>
      </c>
    </row>
    <row r="18" spans="1:20" ht="25.5" customHeight="1">
      <c r="A18" s="33" t="s">
        <v>33</v>
      </c>
      <c r="B18" s="147" t="s">
        <v>34</v>
      </c>
      <c r="C18" s="148"/>
      <c r="D18" s="149"/>
      <c r="E18" s="34" t="s">
        <v>22</v>
      </c>
      <c r="F18" s="62">
        <v>0.16</v>
      </c>
      <c r="G18" s="42"/>
      <c r="H18" s="64">
        <v>7409.49</v>
      </c>
      <c r="I18" s="42"/>
      <c r="J18" s="150">
        <v>7150.89</v>
      </c>
      <c r="K18" s="151"/>
      <c r="L18" s="42"/>
      <c r="M18" s="159">
        <v>7409.49</v>
      </c>
      <c r="N18" s="161"/>
      <c r="O18" s="159">
        <v>-258.6</v>
      </c>
      <c r="P18" s="160"/>
      <c r="Q18" s="161"/>
      <c r="R18" s="159">
        <v>258.6</v>
      </c>
      <c r="S18" s="161"/>
      <c r="T18" s="65" t="s">
        <v>58</v>
      </c>
    </row>
    <row r="19" spans="1:20" ht="15" customHeight="1">
      <c r="A19" s="16" t="s">
        <v>35</v>
      </c>
      <c r="B19" s="129" t="s">
        <v>36</v>
      </c>
      <c r="C19" s="130"/>
      <c r="D19" s="131"/>
      <c r="E19" s="17" t="s">
        <v>22</v>
      </c>
      <c r="F19" s="48">
        <v>0.15</v>
      </c>
      <c r="G19" s="42"/>
      <c r="H19" s="45">
        <v>6946.44</v>
      </c>
      <c r="I19" s="42"/>
      <c r="J19" s="181">
        <v>6704</v>
      </c>
      <c r="K19" s="182"/>
      <c r="L19" s="42"/>
      <c r="M19" s="167">
        <v>6946.44</v>
      </c>
      <c r="N19" s="183"/>
      <c r="O19" s="137">
        <v>-242.44</v>
      </c>
      <c r="P19" s="184"/>
      <c r="Q19" s="185"/>
      <c r="R19" s="167">
        <v>242.44</v>
      </c>
      <c r="S19" s="183"/>
      <c r="T19" s="67" t="s">
        <v>59</v>
      </c>
    </row>
    <row r="20" spans="1:20" ht="15" customHeight="1">
      <c r="A20" s="16" t="s">
        <v>37</v>
      </c>
      <c r="B20" s="114" t="s">
        <v>38</v>
      </c>
      <c r="C20" s="195"/>
      <c r="D20" s="196"/>
      <c r="E20" s="17" t="s">
        <v>22</v>
      </c>
      <c r="F20" s="49">
        <v>0.06</v>
      </c>
      <c r="G20" s="42"/>
      <c r="H20" s="45">
        <v>2778.53</v>
      </c>
      <c r="I20" s="42"/>
      <c r="J20" s="181">
        <v>2681.54</v>
      </c>
      <c r="K20" s="182"/>
      <c r="L20" s="42"/>
      <c r="M20" s="167">
        <v>2778.53</v>
      </c>
      <c r="N20" s="183"/>
      <c r="O20" s="137">
        <v>-96.99</v>
      </c>
      <c r="P20" s="184"/>
      <c r="Q20" s="185"/>
      <c r="R20" s="167">
        <v>96.99</v>
      </c>
      <c r="S20" s="183"/>
      <c r="T20" s="68" t="s">
        <v>60</v>
      </c>
    </row>
    <row r="21" spans="1:20" ht="14.25" customHeight="1">
      <c r="A21" s="16" t="s">
        <v>39</v>
      </c>
      <c r="B21" s="114" t="s">
        <v>40</v>
      </c>
      <c r="C21" s="195"/>
      <c r="D21" s="196"/>
      <c r="E21" s="17" t="s">
        <v>22</v>
      </c>
      <c r="F21" s="49">
        <v>3.5</v>
      </c>
      <c r="G21" s="42"/>
      <c r="H21" s="45">
        <v>162083.33</v>
      </c>
      <c r="I21" s="42"/>
      <c r="J21" s="181">
        <v>156426.23</v>
      </c>
      <c r="K21" s="182"/>
      <c r="L21" s="42"/>
      <c r="M21" s="167">
        <v>162083.33</v>
      </c>
      <c r="N21" s="183"/>
      <c r="O21" s="137">
        <v>-5657.1</v>
      </c>
      <c r="P21" s="184"/>
      <c r="Q21" s="185"/>
      <c r="R21" s="167">
        <v>5657.1</v>
      </c>
      <c r="S21" s="183"/>
      <c r="T21" s="68" t="s">
        <v>62</v>
      </c>
    </row>
    <row r="22" spans="1:20" ht="14.25" customHeight="1">
      <c r="A22" s="20">
        <v>2</v>
      </c>
      <c r="B22" s="136" t="s">
        <v>41</v>
      </c>
      <c r="C22" s="197"/>
      <c r="D22" s="198"/>
      <c r="E22" s="10" t="s">
        <v>22</v>
      </c>
      <c r="F22" s="50">
        <v>0.38</v>
      </c>
      <c r="G22" s="42"/>
      <c r="H22" s="41">
        <v>10321.36</v>
      </c>
      <c r="I22" s="42"/>
      <c r="J22" s="181">
        <v>10228.55</v>
      </c>
      <c r="K22" s="182"/>
      <c r="L22" s="42"/>
      <c r="M22" s="137">
        <v>10321.36</v>
      </c>
      <c r="N22" s="146"/>
      <c r="O22" s="137">
        <v>-92.81</v>
      </c>
      <c r="P22" s="184"/>
      <c r="Q22" s="185"/>
      <c r="R22" s="137">
        <v>92.81</v>
      </c>
      <c r="S22" s="146"/>
      <c r="T22" s="69" t="s">
        <v>61</v>
      </c>
    </row>
    <row r="23" spans="1:20" ht="14.25" customHeight="1">
      <c r="A23" s="13"/>
      <c r="B23" s="136"/>
      <c r="C23" s="197"/>
      <c r="D23" s="198"/>
      <c r="E23" s="10"/>
      <c r="F23" s="49"/>
      <c r="G23" s="42"/>
      <c r="H23" s="41"/>
      <c r="I23" s="42"/>
      <c r="J23" s="181"/>
      <c r="K23" s="182"/>
      <c r="L23" s="42"/>
      <c r="M23" s="137"/>
      <c r="N23" s="146"/>
      <c r="O23" s="137"/>
      <c r="P23" s="184"/>
      <c r="Q23" s="185"/>
      <c r="R23" s="137"/>
      <c r="S23" s="146"/>
      <c r="T23" s="49"/>
    </row>
    <row r="24" spans="1:20" ht="15" customHeight="1">
      <c r="A24" s="13">
        <v>3</v>
      </c>
      <c r="B24" s="136" t="s">
        <v>42</v>
      </c>
      <c r="C24" s="197"/>
      <c r="D24" s="198"/>
      <c r="E24" s="10" t="s">
        <v>22</v>
      </c>
      <c r="F24" s="51">
        <v>1.86</v>
      </c>
      <c r="G24" s="42"/>
      <c r="H24" s="41" t="s">
        <v>13</v>
      </c>
      <c r="I24" s="42"/>
      <c r="J24" s="181">
        <f>J26+J25-J28</f>
        <v>-31393.730000000003</v>
      </c>
      <c r="K24" s="182"/>
      <c r="L24" s="42"/>
      <c r="M24" s="137">
        <v>58234</v>
      </c>
      <c r="N24" s="146"/>
      <c r="O24" s="137">
        <f>J24-M24</f>
        <v>-89627.73000000001</v>
      </c>
      <c r="P24" s="184"/>
      <c r="Q24" s="185"/>
      <c r="R24" s="137">
        <v>89627.73</v>
      </c>
      <c r="S24" s="146"/>
      <c r="T24" s="49" t="s">
        <v>13</v>
      </c>
    </row>
    <row r="25" spans="1:20" ht="15" customHeight="1">
      <c r="A25" s="9" t="s">
        <v>13</v>
      </c>
      <c r="B25" s="114" t="s">
        <v>43</v>
      </c>
      <c r="C25" s="195"/>
      <c r="D25" s="196"/>
      <c r="E25" s="10" t="s">
        <v>22</v>
      </c>
      <c r="F25" s="51" t="s">
        <v>13</v>
      </c>
      <c r="G25" s="42"/>
      <c r="H25" s="41">
        <v>86610.6</v>
      </c>
      <c r="I25" s="42"/>
      <c r="J25" s="181">
        <v>85623.05</v>
      </c>
      <c r="K25" s="182"/>
      <c r="L25" s="42"/>
      <c r="M25" s="137" t="s">
        <v>13</v>
      </c>
      <c r="N25" s="146"/>
      <c r="O25" s="137" t="s">
        <v>13</v>
      </c>
      <c r="P25" s="184"/>
      <c r="Q25" s="185"/>
      <c r="R25" s="137" t="s">
        <v>13</v>
      </c>
      <c r="S25" s="146"/>
      <c r="T25" s="51" t="s">
        <v>13</v>
      </c>
    </row>
    <row r="26" spans="1:20" ht="15" customHeight="1">
      <c r="A26" s="9" t="s">
        <v>13</v>
      </c>
      <c r="B26" s="114" t="s">
        <v>44</v>
      </c>
      <c r="C26" s="195"/>
      <c r="D26" s="196"/>
      <c r="E26" s="10" t="s">
        <v>22</v>
      </c>
      <c r="F26" s="41" t="s">
        <v>13</v>
      </c>
      <c r="G26" s="42"/>
      <c r="H26" s="41" t="s">
        <v>13</v>
      </c>
      <c r="I26" s="42"/>
      <c r="J26" s="137">
        <v>-95297.71</v>
      </c>
      <c r="K26" s="146"/>
      <c r="L26" s="42"/>
      <c r="M26" s="137" t="s">
        <v>13</v>
      </c>
      <c r="N26" s="146"/>
      <c r="O26" s="137" t="s">
        <v>13</v>
      </c>
      <c r="P26" s="199"/>
      <c r="Q26" s="146"/>
      <c r="R26" s="137" t="s">
        <v>13</v>
      </c>
      <c r="S26" s="146"/>
      <c r="T26" s="41" t="s">
        <v>13</v>
      </c>
    </row>
    <row r="27" spans="1:20" ht="14.25" customHeight="1">
      <c r="A27" s="21" t="s">
        <v>13</v>
      </c>
      <c r="B27" s="200" t="s">
        <v>45</v>
      </c>
      <c r="C27" s="201"/>
      <c r="D27" s="202"/>
      <c r="E27" s="22" t="s">
        <v>22</v>
      </c>
      <c r="F27" s="52" t="s">
        <v>13</v>
      </c>
      <c r="G27" s="42"/>
      <c r="H27" s="53" t="s">
        <v>13</v>
      </c>
      <c r="I27" s="42"/>
      <c r="J27" s="145" t="s">
        <v>13</v>
      </c>
      <c r="K27" s="146"/>
      <c r="L27" s="42"/>
      <c r="M27" s="145">
        <v>58234</v>
      </c>
      <c r="N27" s="146"/>
      <c r="O27" s="203" t="s">
        <v>13</v>
      </c>
      <c r="P27" s="199"/>
      <c r="Q27" s="182"/>
      <c r="R27" s="204" t="s">
        <v>13</v>
      </c>
      <c r="S27" s="205"/>
      <c r="T27" s="52" t="s">
        <v>13</v>
      </c>
    </row>
    <row r="28" spans="1:20" ht="15" customHeight="1">
      <c r="A28" s="97"/>
      <c r="B28" s="114" t="s">
        <v>79</v>
      </c>
      <c r="C28" s="195"/>
      <c r="D28" s="196"/>
      <c r="E28" s="98" t="s">
        <v>22</v>
      </c>
      <c r="F28" s="30"/>
      <c r="H28" s="99"/>
      <c r="J28" s="240">
        <v>21719.07</v>
      </c>
      <c r="K28" s="202"/>
      <c r="M28" s="241"/>
      <c r="N28" s="179"/>
      <c r="O28" s="242"/>
      <c r="P28" s="243"/>
      <c r="Q28" s="244"/>
      <c r="R28" s="241"/>
      <c r="S28" s="179"/>
      <c r="T28" s="30"/>
    </row>
    <row r="29" spans="1:20" ht="14.25" customHeight="1">
      <c r="A29" s="23" t="s">
        <v>13</v>
      </c>
      <c r="B29" s="129" t="s">
        <v>13</v>
      </c>
      <c r="C29" s="178"/>
      <c r="D29" s="179"/>
      <c r="E29" s="24" t="s">
        <v>13</v>
      </c>
      <c r="F29" s="45" t="s">
        <v>13</v>
      </c>
      <c r="G29" s="42"/>
      <c r="H29" s="54" t="s">
        <v>13</v>
      </c>
      <c r="I29" s="42"/>
      <c r="J29" s="174" t="s">
        <v>13</v>
      </c>
      <c r="K29" s="177"/>
      <c r="L29" s="42"/>
      <c r="M29" s="181" t="s">
        <v>13</v>
      </c>
      <c r="N29" s="146"/>
      <c r="O29" s="174" t="s">
        <v>13</v>
      </c>
      <c r="P29" s="180"/>
      <c r="Q29" s="177"/>
      <c r="R29" s="137" t="s">
        <v>13</v>
      </c>
      <c r="S29" s="185"/>
      <c r="T29" s="45" t="s">
        <v>13</v>
      </c>
    </row>
    <row r="30" spans="1:20" ht="15">
      <c r="A30" s="31">
        <v>4</v>
      </c>
      <c r="B30" s="206" t="s">
        <v>46</v>
      </c>
      <c r="C30" s="207"/>
      <c r="D30" s="208"/>
      <c r="E30" s="32" t="s">
        <v>22</v>
      </c>
      <c r="F30" s="63" t="s">
        <v>13</v>
      </c>
      <c r="G30" s="42"/>
      <c r="H30" s="55" t="s">
        <v>13</v>
      </c>
      <c r="I30" s="42"/>
      <c r="J30" s="209">
        <f>J32+J31</f>
        <v>459170.15</v>
      </c>
      <c r="K30" s="158"/>
      <c r="L30" s="42"/>
      <c r="M30" s="210">
        <v>0</v>
      </c>
      <c r="N30" s="158"/>
      <c r="O30" s="157">
        <f>J30</f>
        <v>459170.15</v>
      </c>
      <c r="P30" s="211"/>
      <c r="Q30" s="158"/>
      <c r="R30" s="157" t="s">
        <v>13</v>
      </c>
      <c r="S30" s="158"/>
      <c r="T30" s="63" t="s">
        <v>13</v>
      </c>
    </row>
    <row r="31" spans="1:20" ht="15" customHeight="1">
      <c r="A31" s="23" t="s">
        <v>13</v>
      </c>
      <c r="B31" s="114" t="s">
        <v>43</v>
      </c>
      <c r="C31" s="201"/>
      <c r="D31" s="202"/>
      <c r="E31" s="32" t="s">
        <v>22</v>
      </c>
      <c r="F31" s="44" t="s">
        <v>13</v>
      </c>
      <c r="G31" s="42"/>
      <c r="H31" s="54">
        <v>64967.4</v>
      </c>
      <c r="I31" s="42"/>
      <c r="J31" s="137">
        <v>65267.13</v>
      </c>
      <c r="K31" s="146"/>
      <c r="L31" s="42"/>
      <c r="M31" s="212"/>
      <c r="N31" s="146"/>
      <c r="O31" s="137" t="s">
        <v>13</v>
      </c>
      <c r="P31" s="199"/>
      <c r="Q31" s="146"/>
      <c r="R31" s="137" t="s">
        <v>13</v>
      </c>
      <c r="S31" s="185"/>
      <c r="T31" s="44" t="s">
        <v>13</v>
      </c>
    </row>
    <row r="32" spans="1:20" ht="15" customHeight="1">
      <c r="A32" s="23" t="s">
        <v>13</v>
      </c>
      <c r="B32" s="162" t="s">
        <v>44</v>
      </c>
      <c r="C32" s="213"/>
      <c r="D32" s="214"/>
      <c r="E32" s="32" t="s">
        <v>22</v>
      </c>
      <c r="F32" s="45" t="s">
        <v>13</v>
      </c>
      <c r="G32" s="42"/>
      <c r="H32" s="54" t="s">
        <v>13</v>
      </c>
      <c r="I32" s="42"/>
      <c r="J32" s="167">
        <v>393903.02</v>
      </c>
      <c r="K32" s="183"/>
      <c r="L32" s="42"/>
      <c r="O32" s="167" t="s">
        <v>13</v>
      </c>
      <c r="P32" s="215"/>
      <c r="Q32" s="183"/>
      <c r="R32" s="137" t="s">
        <v>13</v>
      </c>
      <c r="S32" s="185"/>
      <c r="T32" s="45" t="s">
        <v>13</v>
      </c>
    </row>
    <row r="33" spans="1:20" ht="15" customHeight="1">
      <c r="A33" s="23" t="s">
        <v>13</v>
      </c>
      <c r="B33" s="162" t="s">
        <v>45</v>
      </c>
      <c r="C33" s="213"/>
      <c r="D33" s="214"/>
      <c r="E33" s="32" t="s">
        <v>22</v>
      </c>
      <c r="F33" s="45" t="s">
        <v>13</v>
      </c>
      <c r="G33" s="42"/>
      <c r="H33" s="54" t="s">
        <v>13</v>
      </c>
      <c r="I33" s="42"/>
      <c r="J33" s="167" t="s">
        <v>13</v>
      </c>
      <c r="K33" s="183"/>
      <c r="L33" s="42"/>
      <c r="M33" s="212">
        <v>0</v>
      </c>
      <c r="N33" s="146"/>
      <c r="O33" s="167" t="s">
        <v>13</v>
      </c>
      <c r="P33" s="215"/>
      <c r="Q33" s="183"/>
      <c r="R33" s="137" t="s">
        <v>13</v>
      </c>
      <c r="S33" s="185"/>
      <c r="T33" s="45" t="s">
        <v>13</v>
      </c>
    </row>
    <row r="34" spans="1:20" ht="14.25" customHeight="1">
      <c r="A34" s="23" t="s">
        <v>13</v>
      </c>
      <c r="B34" s="129" t="s">
        <v>13</v>
      </c>
      <c r="C34" s="178"/>
      <c r="D34" s="179"/>
      <c r="E34" s="24" t="s">
        <v>13</v>
      </c>
      <c r="F34" s="45" t="s">
        <v>13</v>
      </c>
      <c r="G34" s="42"/>
      <c r="H34" s="54" t="s">
        <v>13</v>
      </c>
      <c r="I34" s="42"/>
      <c r="J34" s="174" t="s">
        <v>13</v>
      </c>
      <c r="K34" s="177"/>
      <c r="L34" s="42"/>
      <c r="M34" s="181" t="s">
        <v>13</v>
      </c>
      <c r="N34" s="146"/>
      <c r="O34" s="174" t="s">
        <v>13</v>
      </c>
      <c r="P34" s="180"/>
      <c r="Q34" s="177"/>
      <c r="R34" s="137" t="s">
        <v>13</v>
      </c>
      <c r="S34" s="185"/>
      <c r="T34" s="45" t="s">
        <v>13</v>
      </c>
    </row>
    <row r="35" spans="6:20" ht="0" customHeight="1" hidden="1"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5" customHeight="1">
      <c r="A36" s="25">
        <v>5</v>
      </c>
      <c r="B36" s="216" t="s">
        <v>47</v>
      </c>
      <c r="C36" s="213"/>
      <c r="D36" s="214"/>
      <c r="E36" s="27" t="s">
        <v>22</v>
      </c>
      <c r="F36" s="45" t="s">
        <v>13</v>
      </c>
      <c r="G36" s="42"/>
      <c r="H36" s="54">
        <v>1665520.95</v>
      </c>
      <c r="I36" s="42"/>
      <c r="J36" s="167">
        <v>1678779.52</v>
      </c>
      <c r="K36" s="183"/>
      <c r="L36" s="42"/>
      <c r="M36" s="181">
        <v>1665520.95</v>
      </c>
      <c r="N36" s="146"/>
      <c r="O36" s="167">
        <v>-4087.72</v>
      </c>
      <c r="P36" s="215"/>
      <c r="Q36" s="183"/>
      <c r="R36" s="137">
        <v>4087.72</v>
      </c>
      <c r="S36" s="185"/>
      <c r="T36" s="45" t="s">
        <v>13</v>
      </c>
    </row>
    <row r="37" spans="1:20" ht="15" customHeight="1">
      <c r="A37" s="26" t="s">
        <v>13</v>
      </c>
      <c r="B37" s="162" t="s">
        <v>48</v>
      </c>
      <c r="C37" s="213"/>
      <c r="D37" s="214"/>
      <c r="E37" s="27" t="s">
        <v>22</v>
      </c>
      <c r="F37" s="45" t="s">
        <v>13</v>
      </c>
      <c r="G37" s="42"/>
      <c r="H37" s="55">
        <v>35389.32</v>
      </c>
      <c r="I37" s="42"/>
      <c r="J37" s="167">
        <v>34998.43</v>
      </c>
      <c r="K37" s="183"/>
      <c r="L37" s="42"/>
      <c r="M37" s="181">
        <v>35389.32</v>
      </c>
      <c r="N37" s="146"/>
      <c r="O37" s="167">
        <v>-390.89</v>
      </c>
      <c r="P37" s="215"/>
      <c r="Q37" s="183"/>
      <c r="R37" s="137">
        <v>390.89</v>
      </c>
      <c r="S37" s="185"/>
      <c r="T37" s="70" t="s">
        <v>63</v>
      </c>
    </row>
    <row r="38" spans="1:20" ht="15" customHeight="1">
      <c r="A38" s="23" t="s">
        <v>13</v>
      </c>
      <c r="B38" s="162" t="s">
        <v>49</v>
      </c>
      <c r="C38" s="213"/>
      <c r="D38" s="214"/>
      <c r="E38" s="24" t="s">
        <v>22</v>
      </c>
      <c r="F38" s="45" t="s">
        <v>13</v>
      </c>
      <c r="G38" s="42"/>
      <c r="H38" s="56">
        <v>307944.61</v>
      </c>
      <c r="I38" s="42"/>
      <c r="J38" s="167">
        <v>305738.54</v>
      </c>
      <c r="K38" s="183"/>
      <c r="L38" s="42"/>
      <c r="M38" s="181">
        <v>307944.61</v>
      </c>
      <c r="N38" s="146"/>
      <c r="O38" s="167">
        <v>-2206.07</v>
      </c>
      <c r="P38" s="215"/>
      <c r="Q38" s="183"/>
      <c r="R38" s="137">
        <v>2206.07</v>
      </c>
      <c r="S38" s="185"/>
      <c r="T38" s="67" t="s">
        <v>64</v>
      </c>
    </row>
    <row r="39" spans="1:20" ht="15" customHeight="1">
      <c r="A39" s="28" t="s">
        <v>13</v>
      </c>
      <c r="B39" s="114" t="s">
        <v>50</v>
      </c>
      <c r="C39" s="201"/>
      <c r="D39" s="217"/>
      <c r="E39" s="29" t="s">
        <v>22</v>
      </c>
      <c r="F39" s="57" t="s">
        <v>13</v>
      </c>
      <c r="G39" s="42"/>
      <c r="H39" s="56">
        <v>209363.85</v>
      </c>
      <c r="I39" s="42"/>
      <c r="J39" s="181">
        <v>207873.09</v>
      </c>
      <c r="K39" s="146"/>
      <c r="L39" s="42"/>
      <c r="M39" s="181">
        <v>209363.85</v>
      </c>
      <c r="N39" s="182"/>
      <c r="O39" s="181">
        <v>-1490.76</v>
      </c>
      <c r="P39" s="199"/>
      <c r="Q39" s="182"/>
      <c r="R39" s="181">
        <v>1490.76</v>
      </c>
      <c r="S39" s="182"/>
      <c r="T39" s="67" t="s">
        <v>64</v>
      </c>
    </row>
    <row r="40" spans="1:20" ht="15" customHeight="1">
      <c r="A40" s="28" t="s">
        <v>13</v>
      </c>
      <c r="B40" s="114" t="s">
        <v>51</v>
      </c>
      <c r="C40" s="201"/>
      <c r="D40" s="217"/>
      <c r="E40" s="29" t="s">
        <v>22</v>
      </c>
      <c r="F40" s="56" t="s">
        <v>13</v>
      </c>
      <c r="G40" s="42"/>
      <c r="H40" s="56">
        <v>1112823.17</v>
      </c>
      <c r="I40" s="42"/>
      <c r="J40" s="181">
        <v>1130169.46</v>
      </c>
      <c r="K40" s="146"/>
      <c r="L40" s="42"/>
      <c r="M40" s="181">
        <v>1112823.17</v>
      </c>
      <c r="N40" s="182"/>
      <c r="O40" s="181"/>
      <c r="P40" s="199"/>
      <c r="Q40" s="182"/>
      <c r="R40" s="181" t="s">
        <v>13</v>
      </c>
      <c r="S40" s="182"/>
      <c r="T40" s="67" t="s">
        <v>65</v>
      </c>
    </row>
    <row r="41" spans="6:20" ht="15" customHeight="1"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11" ht="15">
      <c r="A42" s="218" t="s">
        <v>83</v>
      </c>
      <c r="B42" s="219"/>
      <c r="C42" s="219"/>
      <c r="D42" s="219"/>
      <c r="E42" s="220"/>
      <c r="F42" s="221">
        <f>SUM(F43:G47)</f>
        <v>58234</v>
      </c>
      <c r="G42" s="221"/>
      <c r="H42" s="71"/>
      <c r="I42" s="72"/>
      <c r="J42" s="72"/>
      <c r="K42" s="72"/>
    </row>
    <row r="43" spans="1:11" ht="15">
      <c r="A43" s="222" t="s">
        <v>66</v>
      </c>
      <c r="B43" s="223"/>
      <c r="C43" s="223"/>
      <c r="D43" s="223"/>
      <c r="E43" s="224"/>
      <c r="F43" s="225">
        <v>16517</v>
      </c>
      <c r="G43" s="226"/>
      <c r="H43" s="71"/>
      <c r="I43" s="72"/>
      <c r="J43" s="72"/>
      <c r="K43" s="72"/>
    </row>
    <row r="44" spans="1:11" ht="15">
      <c r="A44" s="222" t="s">
        <v>67</v>
      </c>
      <c r="B44" s="223"/>
      <c r="C44" s="223"/>
      <c r="D44" s="223"/>
      <c r="E44" s="224"/>
      <c r="F44" s="225">
        <v>12900</v>
      </c>
      <c r="G44" s="226"/>
      <c r="H44" s="71"/>
      <c r="I44" s="72"/>
      <c r="J44" s="72"/>
      <c r="K44" s="72"/>
    </row>
    <row r="45" spans="1:11" ht="15">
      <c r="A45" s="227" t="s">
        <v>68</v>
      </c>
      <c r="B45" s="228"/>
      <c r="C45" s="228"/>
      <c r="D45" s="228"/>
      <c r="E45" s="229"/>
      <c r="F45" s="225">
        <v>6460</v>
      </c>
      <c r="G45" s="226"/>
      <c r="H45" s="71"/>
      <c r="I45" s="72"/>
      <c r="J45" s="72"/>
      <c r="K45" s="72"/>
    </row>
    <row r="46" spans="1:11" ht="15">
      <c r="A46" s="245" t="s">
        <v>80</v>
      </c>
      <c r="B46" s="228"/>
      <c r="C46" s="228"/>
      <c r="D46" s="228"/>
      <c r="E46" s="229"/>
      <c r="F46" s="225">
        <v>3522</v>
      </c>
      <c r="G46" s="226"/>
      <c r="H46" s="71"/>
      <c r="I46" s="72"/>
      <c r="J46" s="72"/>
      <c r="K46" s="72"/>
    </row>
    <row r="47" spans="1:11" ht="15">
      <c r="A47" s="246" t="s">
        <v>81</v>
      </c>
      <c r="B47" s="223"/>
      <c r="C47" s="223"/>
      <c r="D47" s="223"/>
      <c r="E47" s="224"/>
      <c r="F47" s="225">
        <v>18835</v>
      </c>
      <c r="G47" s="226"/>
      <c r="H47" s="71"/>
      <c r="I47" s="72"/>
      <c r="J47" s="72"/>
      <c r="K47" s="72"/>
    </row>
    <row r="48" spans="1:11" ht="15">
      <c r="A48" s="74"/>
      <c r="B48" s="75"/>
      <c r="C48" s="75"/>
      <c r="D48" s="75"/>
      <c r="E48" s="75"/>
      <c r="F48" s="76"/>
      <c r="G48" s="76"/>
      <c r="H48" s="73"/>
      <c r="I48" s="72"/>
      <c r="J48" s="72"/>
      <c r="K48" s="72"/>
    </row>
    <row r="49" spans="1:11" ht="15">
      <c r="A49" s="77"/>
      <c r="B49" s="77"/>
      <c r="C49" s="77"/>
      <c r="D49" s="77"/>
      <c r="E49" s="77"/>
      <c r="F49" s="76"/>
      <c r="G49" s="72"/>
      <c r="H49" s="72"/>
      <c r="I49" s="72"/>
      <c r="J49" s="72"/>
      <c r="K49" s="72"/>
    </row>
    <row r="50" spans="1:11" ht="15">
      <c r="A50" s="233" t="s">
        <v>82</v>
      </c>
      <c r="B50" s="234"/>
      <c r="C50" s="234"/>
      <c r="D50" s="234"/>
      <c r="E50" s="235"/>
      <c r="F50" s="236">
        <f>F51+F52</f>
        <v>9180</v>
      </c>
      <c r="G50" s="236"/>
      <c r="H50" s="71"/>
      <c r="I50" s="72"/>
      <c r="J50" s="72"/>
      <c r="K50" s="72"/>
    </row>
    <row r="51" spans="1:11" ht="15">
      <c r="A51" s="237" t="s">
        <v>69</v>
      </c>
      <c r="B51" s="237"/>
      <c r="C51" s="237"/>
      <c r="D51" s="237"/>
      <c r="E51" s="237"/>
      <c r="F51" s="238">
        <v>6480</v>
      </c>
      <c r="G51" s="238"/>
      <c r="H51" s="71"/>
      <c r="I51" s="72"/>
      <c r="J51" s="72"/>
      <c r="K51" s="72"/>
    </row>
    <row r="52" spans="1:11" ht="15">
      <c r="A52" s="237" t="s">
        <v>70</v>
      </c>
      <c r="B52" s="237"/>
      <c r="C52" s="237"/>
      <c r="D52" s="237"/>
      <c r="E52" s="237"/>
      <c r="F52" s="239">
        <v>2700</v>
      </c>
      <c r="G52" s="239"/>
      <c r="H52" s="71"/>
      <c r="I52" s="72"/>
      <c r="J52" s="72"/>
      <c r="K52" s="72"/>
    </row>
    <row r="53" spans="1:11" ht="15">
      <c r="A53" s="78"/>
      <c r="B53" s="73"/>
      <c r="C53" s="73"/>
      <c r="D53" s="73"/>
      <c r="E53" s="73"/>
      <c r="F53" s="78"/>
      <c r="G53" s="78"/>
      <c r="H53" s="72"/>
      <c r="I53" s="72"/>
      <c r="J53" s="72"/>
      <c r="K53" s="72"/>
    </row>
    <row r="54" spans="1:11" ht="14.25" customHeight="1">
      <c r="A54" s="79"/>
      <c r="B54" s="80"/>
      <c r="C54" s="80"/>
      <c r="D54" s="80"/>
      <c r="E54" s="81" t="s">
        <v>15</v>
      </c>
      <c r="F54" s="82" t="s">
        <v>71</v>
      </c>
      <c r="G54" s="83" t="s">
        <v>72</v>
      </c>
      <c r="H54" s="84" t="s">
        <v>72</v>
      </c>
      <c r="I54" s="72"/>
      <c r="J54" s="72"/>
      <c r="K54" s="72"/>
    </row>
    <row r="55" spans="1:11" ht="30" customHeight="1">
      <c r="A55" s="233" t="s">
        <v>84</v>
      </c>
      <c r="B55" s="234"/>
      <c r="C55" s="234"/>
      <c r="D55" s="235"/>
      <c r="E55" s="85">
        <v>1428.9</v>
      </c>
      <c r="F55" s="86">
        <f>F56</f>
        <v>46303.77</v>
      </c>
      <c r="G55" s="86">
        <f>G56</f>
        <v>25937.92</v>
      </c>
      <c r="H55" s="100">
        <f>H56</f>
        <v>37399.2</v>
      </c>
      <c r="I55" s="72"/>
      <c r="J55" s="72"/>
      <c r="K55" s="72"/>
    </row>
    <row r="56" spans="1:11" ht="15">
      <c r="A56" s="237" t="s">
        <v>73</v>
      </c>
      <c r="B56" s="237"/>
      <c r="C56" s="237"/>
      <c r="D56" s="237"/>
      <c r="E56" s="87">
        <v>1428.9</v>
      </c>
      <c r="F56" s="88">
        <v>46303.77</v>
      </c>
      <c r="G56" s="88">
        <v>25937.92</v>
      </c>
      <c r="H56" s="87">
        <v>37399.2</v>
      </c>
      <c r="I56" s="72"/>
      <c r="J56" s="72"/>
      <c r="K56" s="72"/>
    </row>
    <row r="57" spans="1:11" ht="15">
      <c r="A57" s="89"/>
      <c r="B57" s="89"/>
      <c r="C57" s="89"/>
      <c r="D57" s="89"/>
      <c r="E57" s="73"/>
      <c r="F57" s="73"/>
      <c r="G57" s="73"/>
      <c r="H57" s="72"/>
      <c r="I57" s="72"/>
      <c r="J57" s="72"/>
      <c r="K57" s="72"/>
    </row>
    <row r="58" spans="1:11" ht="15">
      <c r="A58" s="89"/>
      <c r="B58" s="89"/>
      <c r="C58" s="89"/>
      <c r="D58" s="89"/>
      <c r="E58" s="73"/>
      <c r="F58" s="73"/>
      <c r="G58" s="73"/>
      <c r="H58" s="72"/>
      <c r="I58" s="72"/>
      <c r="J58" s="72"/>
      <c r="K58" s="72"/>
    </row>
    <row r="59" spans="1:11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7" ht="15">
      <c r="A60" s="90" t="s">
        <v>74</v>
      </c>
      <c r="B60" s="90"/>
      <c r="C60" s="91"/>
      <c r="D60" s="92"/>
      <c r="E60" s="72"/>
      <c r="G60" s="93"/>
      <c r="H60" s="93" t="s">
        <v>75</v>
      </c>
      <c r="I60" s="93"/>
      <c r="J60" s="93"/>
      <c r="K60" s="93"/>
      <c r="L60" s="93"/>
      <c r="M60" s="93"/>
      <c r="N60" s="93"/>
      <c r="O60" s="93"/>
      <c r="P60" s="93"/>
      <c r="Q60" s="93"/>
    </row>
    <row r="65" spans="1:20" ht="15">
      <c r="A65" s="230" t="s">
        <v>76</v>
      </c>
      <c r="B65" s="230"/>
      <c r="C65" s="230"/>
      <c r="D65" s="230"/>
      <c r="E65" s="94"/>
      <c r="F65" s="94"/>
      <c r="G65" s="94"/>
      <c r="H65" s="95"/>
      <c r="I65" s="95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</row>
    <row r="66" spans="1:20" ht="15">
      <c r="A66" s="231" t="s">
        <v>77</v>
      </c>
      <c r="B66" s="232"/>
      <c r="C66" s="96"/>
      <c r="D66" s="94"/>
      <c r="E66" s="94"/>
      <c r="F66" s="94"/>
      <c r="G66" s="94"/>
      <c r="H66" s="95"/>
      <c r="I66" s="95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</row>
    <row r="67" spans="1:20" ht="15">
      <c r="A67" s="231" t="s">
        <v>78</v>
      </c>
      <c r="B67" s="232"/>
      <c r="C67" s="96"/>
      <c r="D67" s="94"/>
      <c r="E67" s="94"/>
      <c r="F67" s="94"/>
      <c r="G67" s="94"/>
      <c r="H67" s="95"/>
      <c r="I67" s="95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</sheetData>
  <sheetProtection/>
  <mergeCells count="188">
    <mergeCell ref="J28:K28"/>
    <mergeCell ref="M28:N28"/>
    <mergeCell ref="O28:Q28"/>
    <mergeCell ref="R28:S28"/>
    <mergeCell ref="A55:D55"/>
    <mergeCell ref="A56:D56"/>
    <mergeCell ref="A46:E46"/>
    <mergeCell ref="F46:G46"/>
    <mergeCell ref="A47:E47"/>
    <mergeCell ref="F47:G47"/>
    <mergeCell ref="A65:D65"/>
    <mergeCell ref="A66:B66"/>
    <mergeCell ref="A67:B67"/>
    <mergeCell ref="B28:D28"/>
    <mergeCell ref="A50:E50"/>
    <mergeCell ref="F50:G50"/>
    <mergeCell ref="A51:E51"/>
    <mergeCell ref="F51:G51"/>
    <mergeCell ref="A52:E52"/>
    <mergeCell ref="F52:G52"/>
    <mergeCell ref="A43:E43"/>
    <mergeCell ref="F43:G43"/>
    <mergeCell ref="A44:E44"/>
    <mergeCell ref="F44:G44"/>
    <mergeCell ref="A45:E45"/>
    <mergeCell ref="F45:G45"/>
    <mergeCell ref="B29:D29"/>
    <mergeCell ref="J29:K29"/>
    <mergeCell ref="M29:N29"/>
    <mergeCell ref="O29:Q29"/>
    <mergeCell ref="R29:S29"/>
    <mergeCell ref="A42:E42"/>
    <mergeCell ref="F42:G42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9:S39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4:D34"/>
    <mergeCell ref="J34:K34"/>
    <mergeCell ref="M34:N34"/>
    <mergeCell ref="O34:Q34"/>
    <mergeCell ref="R34:S34"/>
    <mergeCell ref="B36:D36"/>
    <mergeCell ref="J36:K36"/>
    <mergeCell ref="M36:N36"/>
    <mergeCell ref="O36:Q36"/>
    <mergeCell ref="R36:S36"/>
    <mergeCell ref="B32:D32"/>
    <mergeCell ref="J32:K32"/>
    <mergeCell ref="M33:N33"/>
    <mergeCell ref="O32:Q32"/>
    <mergeCell ref="R32:S32"/>
    <mergeCell ref="B33:D33"/>
    <mergeCell ref="J33:K33"/>
    <mergeCell ref="O33:Q33"/>
    <mergeCell ref="R33:S33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scale="91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2024-03-18T12:18:46Z</cp:lastPrinted>
  <dcterms:created xsi:type="dcterms:W3CDTF">2024-02-25T17:13:24Z</dcterms:created>
  <dcterms:modified xsi:type="dcterms:W3CDTF">2024-03-19T07:14:40Z</dcterms:modified>
  <cp:category/>
  <cp:version/>
  <cp:contentType/>
  <cp:contentStatus/>
</cp:coreProperties>
</file>