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<sst xmlns="http://schemas.openxmlformats.org/spreadsheetml/2006/main" count="116" uniqueCount="77">
  <si>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</si>
  <si>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</si>
  <si>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Телевизионная ул, д.14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</si>
  <si>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</si>
  <si>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</si>
  <si>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</si>
  <si>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</si>
  <si>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</si>
  <si>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</si>
  <si>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</si>
  <si>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</si>
  <si>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</si>
  <si>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</si>
  <si>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</si>
  <si>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</si>
  <si>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</si>
  <si>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</si>
  <si>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</si>
  <si>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</si>
  <si>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</si>
  <si>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</si>
  <si>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</si>
  <si>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</si>
  <si>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</si>
  <si>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</si>
  <si>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</si>
  <si>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</si>
  <si>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</si>
  <si>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0,38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</si>
  <si>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</si>
  <si>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</si>
  <si>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</si>
  <si>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</si>
  <si>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</si>
  <si>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</si>
  <si>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</si>
  <si>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</si>
  <si>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</si>
  <si>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</si>
  <si>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</si>
  <si>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3880,40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</si>
  <si>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</si>
  <si>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</si>
  <si>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</si>
  <si>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</si>
  <si>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</si>
  <si>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</si>
  <si>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</si>
  <si>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</si>
  <si>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СанТехСтрой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</si>
  <si>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</si>
  <si>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</si>
  <si>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</si>
  <si>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</si>
  <si>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ООО Макснет-Системы</t>
  </si>
  <si>
    <t>т.р.</t>
  </si>
  <si>
    <t>р.ф.</t>
  </si>
  <si>
    <t>Созвездие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</si>
  <si>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</si>
  <si>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</si>
  <si>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</si>
  <si>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</si>
  <si>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</si>
  <si>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</si>
  <si>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</si>
  <si>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</si>
  <si>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механиз.уборка снега</t>
  </si>
  <si>
    <t>очистка крыши от снега наледи с привлеч.промальп.</t>
  </si>
  <si>
    <t>промывка сетей ВКХ</t>
  </si>
  <si>
    <t>поверка ПУ тепловой энергии</t>
  </si>
  <si>
    <t>оказ.услуг по промывке сетей ВКХ</t>
  </si>
  <si>
    <t>вывоз листвы</t>
  </si>
  <si>
    <t>возмещ.затрат за вывоз древесных отходов</t>
  </si>
  <si>
    <t>рем.труб сист.ЦО в под.пом.</t>
  </si>
  <si>
    <t>смена фильтров на узле сист.ЦО</t>
  </si>
  <si>
    <t>Задолженность населения</t>
  </si>
  <si>
    <t>ИП Тарасова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</si>
</sst>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>
      <alignment horizontal="left" vertical="top" wrapText="1"/>
      <protection/>
    </xf>
    <xf numFmtId="0" fontId="30" fillId="0" borderId="10" xfId="34" applyBorder="1" applyAlignment="1">
      <alignment horizontal="right" vertical="top" wrapText="1"/>
      <protection/>
    </xf>
    <xf numFmtId="0" fontId="30" fillId="0" borderId="14" xfId="34" applyBorder="1" applyAlignment="1">
      <alignment horizontal="right" vertical="top" wrapText="1"/>
      <protection/>
    </xf>
    <xf numFmtId="0" fontId="30" fillId="0" borderId="10" xfId="49" applyBorder="1" applyAlignment="1">
      <alignment horizontal="left" vertical="top" wrapText="1"/>
      <protection/>
    </xf>
    <xf numFmtId="2" fontId="30" fillId="0" borderId="10" xfId="34" applyNumberFormat="1" applyBorder="1" applyAlignment="1">
      <alignment horizontal="right" vertical="top" wrapText="1"/>
      <protection/>
    </xf>
    <xf numFmtId="0" fontId="30" fillId="0" borderId="15" xfId="34" applyBorder="1" applyAlignment="1">
      <alignment horizontal="right" vertical="top" wrapText="1"/>
      <protection/>
    </xf>
    <xf numFmtId="0" fontId="30" fillId="0" borderId="16" xfId="34" applyBorder="1" applyAlignment="1">
      <alignment horizontal="right" vertical="top" wrapText="1"/>
      <protection/>
    </xf>
    <xf numFmtId="0" fontId="31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30" fillId="0" borderId="18" xfId="36" applyBorder="1" applyAlignment="1">
      <alignment horizontal="left" vertical="top" wrapText="1"/>
      <protection/>
    </xf>
    <xf numFmtId="2" fontId="30" fillId="0" borderId="19" xfId="39" applyNumberFormat="1" applyBorder="1" applyAlignment="1">
      <alignment horizontal="right" vertical="top" wrapText="1"/>
      <protection/>
    </xf>
    <xf numFmtId="2" fontId="30" fillId="0" borderId="20" xfId="40" applyNumberFormat="1" applyBorder="1" applyAlignment="1">
      <alignment horizontal="right" vertical="top" wrapText="1"/>
      <protection/>
    </xf>
    <xf numFmtId="0" fontId="30" fillId="0" borderId="21" xfId="49" applyBorder="1" applyAlignment="1">
      <alignment horizontal="left" vertical="top" wrapText="1"/>
      <protection/>
    </xf>
    <xf numFmtId="2" fontId="30" fillId="0" borderId="22" xfId="34" applyNumberFormat="1" applyBorder="1" applyAlignment="1">
      <alignment horizontal="right" vertical="top" wrapText="1"/>
      <protection/>
    </xf>
    <xf numFmtId="2" fontId="30" fillId="0" borderId="21" xfId="34" applyNumberFormat="1" applyBorder="1" applyAlignment="1">
      <alignment horizontal="right" vertical="top" wrapText="1"/>
      <protection/>
    </xf>
    <xf numFmtId="0" fontId="30" fillId="0" borderId="23" xfId="49" applyBorder="1" applyAlignment="1">
      <alignment horizontal="left" vertical="top" wrapText="1"/>
      <protection/>
    </xf>
    <xf numFmtId="2" fontId="30" fillId="0" borderId="15" xfId="34" applyNumberFormat="1" applyBorder="1" applyAlignment="1">
      <alignment horizontal="right" vertical="top" wrapText="1"/>
      <protection/>
    </xf>
    <xf numFmtId="2" fontId="30" fillId="0" borderId="23" xfId="34" applyNumberFormat="1" applyBorder="1" applyAlignment="1">
      <alignment horizontal="right" vertical="top" wrapText="1"/>
      <protection/>
    </xf>
    <xf numFmtId="0" fontId="30" fillId="0" borderId="23" xfId="34" applyBorder="1" applyAlignment="1">
      <alignment horizontal="right" vertical="top" wrapText="1"/>
      <protection/>
    </xf>
    <xf numFmtId="0" fontId="30" fillId="0" borderId="24" xfId="36" applyBorder="1" applyAlignment="1">
      <alignment horizontal="left" vertical="top" wrapText="1"/>
      <protection/>
    </xf>
    <xf numFmtId="2" fontId="30" fillId="0" borderId="24" xfId="39" applyNumberFormat="1" applyBorder="1" applyAlignment="1">
      <alignment horizontal="right" vertical="top" wrapText="1"/>
      <protection/>
    </xf>
    <xf numFmtId="2" fontId="30" fillId="0" borderId="0" xfId="40" applyNumberFormat="1" applyBorder="1" applyAlignment="1">
      <alignment horizontal="right" vertical="top" wrapText="1"/>
      <protection/>
    </xf>
    <xf numFmtId="2" fontId="30" fillId="0" borderId="16" xfId="34" applyNumberFormat="1" applyBorder="1" applyAlignment="1">
      <alignment horizontal="right" vertical="top" wrapText="1"/>
      <protection/>
    </xf>
    <xf numFmtId="0" fontId="30" fillId="0" borderId="25" xfId="34" applyBorder="1" applyAlignment="1">
      <alignment horizontal="right" vertical="top" wrapText="1"/>
      <protection/>
    </xf>
    <xf numFmtId="2" fontId="30" fillId="0" borderId="25" xfId="34" applyNumberFormat="1" applyBorder="1" applyAlignment="1">
      <alignment horizontal="right" vertical="top" wrapText="1"/>
      <protection/>
    </xf>
    <xf numFmtId="0" fontId="31" fillId="0" borderId="23" xfId="50" applyBorder="1" applyAlignment="1">
      <alignment horizontal="left" vertical="top" wrapText="1"/>
      <protection/>
    </xf>
    <xf numFmtId="0" fontId="30" fillId="0" borderId="25" xfId="35" applyBorder="1" applyAlignment="1" quotePrefix="1">
      <alignment horizontal="right" vertical="top" wrapText="1"/>
      <protection/>
    </xf>
    <xf numFmtId="2" fontId="30" fillId="0" borderId="26" xfId="34" applyNumberFormat="1" applyBorder="1" applyAlignment="1">
      <alignment horizontal="right" vertical="top" wrapText="1"/>
      <protection/>
    </xf>
    <xf numFmtId="0" fontId="30" fillId="0" borderId="26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0" fillId="0" borderId="24" xfId="43" applyBorder="1" applyAlignment="1">
      <alignment horizontal="left" vertical="top" wrapText="1"/>
      <protection/>
    </xf>
    <xf numFmtId="0" fontId="30" fillId="0" borderId="24" xfId="42" applyBorder="1" applyAlignment="1">
      <alignment horizontal="right" vertical="top" wrapText="1"/>
      <protection/>
    </xf>
    <xf numFmtId="0" fontId="30" fillId="0" borderId="0" xfId="47" applyAlignment="1">
      <alignment horizontal="right" vertical="top" wrapText="1"/>
      <protection/>
    </xf>
    <xf numFmtId="0" fontId="31" fillId="0" borderId="19" xfId="50" applyBorder="1" applyAlignment="1">
      <alignment horizontal="left" vertical="top" wrapText="1"/>
      <protection/>
    </xf>
    <xf numFmtId="0" fontId="30" fillId="0" borderId="28" xfId="34" applyBorder="1" applyAlignment="1">
      <alignment horizontal="right" vertical="top" wrapText="1"/>
      <protection/>
    </xf>
    <xf numFmtId="0" fontId="30" fillId="0" borderId="18" xfId="34" applyBorder="1" applyAlignment="1">
      <alignment horizontal="right" vertical="top" wrapText="1"/>
      <protection/>
    </xf>
    <xf numFmtId="0" fontId="30" fillId="0" borderId="29" xfId="49" applyBorder="1" applyAlignment="1">
      <alignment horizontal="left" vertical="top" wrapText="1"/>
      <protection/>
    </xf>
    <xf numFmtId="0" fontId="30" fillId="0" borderId="30" xfId="51" applyBorder="1" applyAlignment="1">
      <alignment horizontal="left" vertical="top" wrapText="1"/>
      <protection/>
    </xf>
    <xf numFmtId="2" fontId="30" fillId="0" borderId="31" xfId="34" applyNumberFormat="1" applyBorder="1" applyAlignment="1">
      <alignment horizontal="right" vertical="top" wrapText="1"/>
      <protection/>
    </xf>
    <xf numFmtId="0" fontId="30" fillId="0" borderId="31" xfId="34" applyBorder="1" applyAlignment="1">
      <alignment horizontal="right" vertical="top" wrapText="1"/>
      <protection/>
    </xf>
    <xf numFmtId="0" fontId="31" fillId="0" borderId="29" xfId="50" applyBorder="1" applyAlignment="1">
      <alignment horizontal="left" vertical="top" wrapText="1"/>
      <protection/>
    </xf>
    <xf numFmtId="0" fontId="30" fillId="0" borderId="32" xfId="49" applyBorder="1" applyAlignment="1">
      <alignment horizontal="left" vertical="top" wrapText="1"/>
      <protection/>
    </xf>
    <xf numFmtId="2" fontId="30" fillId="0" borderId="18" xfId="34" applyNumberFormat="1" applyBorder="1" applyAlignment="1">
      <alignment horizontal="right" vertical="top" wrapText="1"/>
      <protection/>
    </xf>
    <xf numFmtId="0" fontId="30" fillId="0" borderId="33" xfId="49" applyBorder="1" applyAlignment="1">
      <alignment horizontal="left" vertical="top" wrapText="1"/>
      <protection/>
    </xf>
    <xf numFmtId="0" fontId="30" fillId="0" borderId="34" xfId="34" applyBorder="1" applyAlignment="1">
      <alignment horizontal="right" vertical="top" wrapText="1"/>
      <protection/>
    </xf>
    <xf numFmtId="2" fontId="30" fillId="0" borderId="33" xfId="34" applyNumberFormat="1" applyBorder="1" applyAlignment="1">
      <alignment horizontal="right" vertical="top" wrapText="1"/>
      <protection/>
    </xf>
    <xf numFmtId="0" fontId="30" fillId="0" borderId="33" xfId="34" applyBorder="1" applyAlignment="1">
      <alignment horizontal="right" vertical="top" wrapText="1"/>
      <protection/>
    </xf>
    <xf numFmtId="2" fontId="30" fillId="0" borderId="35" xfId="34" applyNumberFormat="1" applyBorder="1" applyAlignment="1">
      <alignment vertical="top" wrapText="1"/>
      <protection/>
    </xf>
    <xf numFmtId="0" fontId="30" fillId="0" borderId="36" xfId="51" applyBorder="1" applyAlignment="1" quotePrefix="1">
      <alignment horizontal="left" vertical="top" wrapText="1"/>
      <protection/>
    </xf>
    <xf numFmtId="0" fontId="30" fillId="0" borderId="37" xfId="34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30" fillId="0" borderId="37" xfId="51" applyBorder="1" applyAlignment="1" quotePrefix="1">
      <alignment horizontal="left" vertical="top" wrapText="1"/>
      <protection/>
    </xf>
    <xf numFmtId="0" fontId="30" fillId="0" borderId="38" xfId="34" applyBorder="1" applyAlignment="1" quotePrefix="1">
      <alignment horizontal="righ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2" fontId="30" fillId="0" borderId="39" xfId="34" applyNumberFormat="1" applyBorder="1" applyAlignment="1" quotePrefix="1">
      <alignment horizontal="right" vertical="top" wrapText="1"/>
      <protection/>
    </xf>
    <xf numFmtId="0" fontId="30" fillId="0" borderId="37" xfId="51" applyBorder="1" applyAlignment="1" quotePrefix="1">
      <alignment vertical="top" wrapText="1"/>
      <protection/>
    </xf>
    <xf numFmtId="0" fontId="4" fillId="0" borderId="37" xfId="34" applyFont="1" applyBorder="1" applyAlignment="1">
      <alignment horizontal="left" vertical="center" wrapText="1"/>
      <protection/>
    </xf>
    <xf numFmtId="0" fontId="2" fillId="0" borderId="37" xfId="34" applyFont="1" applyBorder="1" applyAlignment="1">
      <alignment horizontal="left" vertical="center" wrapText="1"/>
      <protection/>
    </xf>
    <xf numFmtId="0" fontId="30" fillId="0" borderId="40" xfId="34" applyBorder="1" applyAlignment="1" quotePrefix="1">
      <alignment horizontal="left" vertical="top" wrapText="1"/>
      <protection/>
    </xf>
    <xf numFmtId="0" fontId="4" fillId="0" borderId="37" xfId="34" applyFont="1" applyBorder="1" applyAlignment="1">
      <alignment horizontal="left" vertical="top" wrapText="1"/>
      <protection/>
    </xf>
    <xf numFmtId="0" fontId="4" fillId="0" borderId="39" xfId="34" applyFont="1" applyBorder="1" applyAlignment="1">
      <alignment vertical="top" wrapText="1"/>
      <protection/>
    </xf>
    <xf numFmtId="0" fontId="4" fillId="0" borderId="39" xfId="38" applyFont="1" applyBorder="1" applyAlignment="1">
      <alignment vertical="top" wrapText="1"/>
      <protection/>
    </xf>
    <xf numFmtId="0" fontId="5" fillId="0" borderId="13" xfId="75" applyBorder="1" applyAlignment="1">
      <alignment wrapText="1"/>
      <protection/>
    </xf>
    <xf numFmtId="0" fontId="5" fillId="0" borderId="0" xfId="75" applyAlignment="1">
      <alignment wrapText="1"/>
      <protection/>
    </xf>
    <xf numFmtId="0" fontId="5" fillId="0" borderId="0" xfId="75" applyBorder="1" applyAlignment="1">
      <alignment wrapText="1"/>
      <protection/>
    </xf>
    <xf numFmtId="0" fontId="0" fillId="33" borderId="0" xfId="75" applyFont="1" applyFill="1" applyBorder="1" applyAlignment="1">
      <alignment horizontal="left" vertical="justify" wrapText="1"/>
      <protection/>
    </xf>
    <xf numFmtId="0" fontId="5" fillId="33" borderId="0" xfId="75" applyFill="1" applyBorder="1" applyAlignment="1">
      <alignment horizontal="left" vertical="justify" wrapText="1"/>
      <protection/>
    </xf>
    <xf numFmtId="2" fontId="5" fillId="33" borderId="0" xfId="75" applyNumberFormat="1" applyFont="1" applyFill="1" applyBorder="1" applyAlignment="1">
      <alignment horizontal="right" vertical="center" wrapText="1"/>
      <protection/>
    </xf>
    <xf numFmtId="0" fontId="5" fillId="0" borderId="0" xfId="75" applyBorder="1" applyAlignment="1">
      <alignment horizontal="left" vertical="center" wrapText="1"/>
      <protection/>
    </xf>
    <xf numFmtId="0" fontId="6" fillId="0" borderId="0" xfId="75" applyFont="1" applyBorder="1" applyAlignment="1">
      <alignment wrapText="1"/>
      <protection/>
    </xf>
    <xf numFmtId="0" fontId="8" fillId="0" borderId="0" xfId="75" applyFont="1" applyFill="1" applyBorder="1" applyAlignment="1">
      <alignment horizontal="left" vertical="center"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0" fontId="6" fillId="0" borderId="0" xfId="75" applyFont="1" applyFill="1" applyBorder="1" applyAlignment="1">
      <alignment horizontal="right" vertical="center" wrapText="1"/>
      <protection/>
    </xf>
    <xf numFmtId="2" fontId="6" fillId="0" borderId="0" xfId="75" applyNumberFormat="1" applyFont="1" applyFill="1" applyBorder="1" applyAlignment="1">
      <alignment horizontal="right" wrapText="1"/>
      <protection/>
    </xf>
    <xf numFmtId="0" fontId="6" fillId="0" borderId="0" xfId="75" applyFont="1" applyFill="1" applyAlignment="1">
      <alignment horizontal="right" wrapText="1"/>
      <protection/>
    </xf>
    <xf numFmtId="0" fontId="6" fillId="0" borderId="0" xfId="75" applyFont="1" applyAlignment="1">
      <alignment horizontal="center" wrapText="1"/>
      <protection/>
    </xf>
    <xf numFmtId="2" fontId="6" fillId="0" borderId="37" xfId="75" applyNumberFormat="1" applyFont="1" applyBorder="1" applyAlignment="1">
      <alignment vertical="center" wrapText="1"/>
      <protection/>
    </xf>
    <xf numFmtId="0" fontId="6" fillId="0" borderId="37" xfId="75" applyFont="1" applyBorder="1" applyAlignment="1">
      <alignment vertical="center" wrapText="1"/>
      <protection/>
    </xf>
    <xf numFmtId="0" fontId="6" fillId="0" borderId="37" xfId="75" applyFont="1" applyBorder="1" applyAlignment="1">
      <alignment wrapText="1"/>
      <protection/>
    </xf>
    <xf numFmtId="2" fontId="5" fillId="0" borderId="37" xfId="75" applyNumberFormat="1" applyBorder="1" applyAlignment="1">
      <alignment wrapText="1"/>
      <protection/>
    </xf>
    <xf numFmtId="0" fontId="5" fillId="0" borderId="37" xfId="75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 applyAlignment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2" fontId="5" fillId="0" borderId="0" xfId="75" applyNumberFormat="1" applyBorder="1">
      <alignment/>
      <protection/>
    </xf>
    <xf numFmtId="0" fontId="30" fillId="0" borderId="27" xfId="34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41" xfId="33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30" fillId="0" borderId="29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2" fontId="30" fillId="0" borderId="41" xfId="34" applyNumberFormat="1" applyBorder="1" applyAlignment="1">
      <alignment horizontal="right" vertical="top" wrapText="1"/>
      <protection/>
    </xf>
    <xf numFmtId="0" fontId="30" fillId="0" borderId="41" xfId="34" applyBorder="1" applyAlignment="1">
      <alignment horizontal="right" vertical="top" wrapText="1"/>
      <protection/>
    </xf>
    <xf numFmtId="0" fontId="30" fillId="0" borderId="29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1" fillId="0" borderId="41" xfId="45" applyBorder="1" applyAlignment="1" quotePrefix="1">
      <alignment horizontal="left" vertical="top" wrapText="1"/>
      <protection/>
    </xf>
    <xf numFmtId="2" fontId="0" fillId="0" borderId="27" xfId="0" applyNumberFormat="1" applyBorder="1" applyAlignment="1">
      <alignment vertical="top" wrapText="1"/>
    </xf>
    <xf numFmtId="2" fontId="30" fillId="0" borderId="35" xfId="34" applyNumberFormat="1" applyBorder="1" applyAlignment="1">
      <alignment horizontal="right" vertical="top" wrapText="1"/>
      <protection/>
    </xf>
    <xf numFmtId="0" fontId="0" fillId="0" borderId="17" xfId="0" applyBorder="1" applyAlignment="1">
      <alignment vertical="top" wrapText="1"/>
    </xf>
    <xf numFmtId="2" fontId="30" fillId="0" borderId="32" xfId="34" applyNumberFormat="1" applyBorder="1" applyAlignment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0" fillId="0" borderId="35" xfId="34" applyBorder="1" applyAlignment="1">
      <alignment horizontal="right" vertical="top" wrapText="1"/>
      <protection/>
    </xf>
    <xf numFmtId="0" fontId="30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30" fillId="0" borderId="30" xfId="34" applyBorder="1" applyAlignment="1">
      <alignment horizontal="right" vertical="top" wrapText="1"/>
      <protection/>
    </xf>
    <xf numFmtId="0" fontId="30" fillId="0" borderId="41" xfId="44" applyBorder="1" applyAlignment="1" quotePrefix="1">
      <alignment horizontal="left" vertical="top" wrapText="1"/>
      <protection/>
    </xf>
    <xf numFmtId="0" fontId="30" fillId="0" borderId="29" xfId="42" applyBorder="1" applyAlignment="1">
      <alignment horizontal="right" vertical="top" wrapText="1"/>
      <protection/>
    </xf>
    <xf numFmtId="2" fontId="30" fillId="0" borderId="29" xfId="42" applyNumberFormat="1" applyBorder="1" applyAlignment="1">
      <alignment horizontal="right" vertical="top" wrapText="1"/>
      <protection/>
    </xf>
    <xf numFmtId="0" fontId="30" fillId="0" borderId="41" xfId="48" applyBorder="1" applyAlignment="1">
      <alignment horizontal="right" vertical="top" wrapText="1"/>
      <protection/>
    </xf>
    <xf numFmtId="0" fontId="30" fillId="0" borderId="30" xfId="33" applyBorder="1" applyAlignment="1">
      <alignment horizontal="left" vertical="top" wrapText="1"/>
      <protection/>
    </xf>
    <xf numFmtId="0" fontId="30" fillId="0" borderId="27" xfId="33" applyBorder="1" applyAlignment="1">
      <alignment horizontal="left" vertical="top" wrapText="1"/>
      <protection/>
    </xf>
    <xf numFmtId="2" fontId="30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30" fillId="0" borderId="29" xfId="47" applyBorder="1" applyAlignment="1">
      <alignment horizontal="right" vertical="top" wrapText="1"/>
      <protection/>
    </xf>
    <xf numFmtId="0" fontId="30" fillId="0" borderId="25" xfId="47" applyBorder="1" applyAlignment="1">
      <alignment horizontal="right" vertical="top" wrapText="1"/>
      <protection/>
    </xf>
    <xf numFmtId="0" fontId="31" fillId="0" borderId="35" xfId="45" applyBorder="1" applyAlignment="1" quotePrefix="1">
      <alignment horizontal="left" vertical="top" wrapText="1"/>
      <protection/>
    </xf>
    <xf numFmtId="0" fontId="30" fillId="0" borderId="44" xfId="34" applyBorder="1" applyAlignment="1">
      <alignment horizontal="right" vertical="top" wrapText="1"/>
      <protection/>
    </xf>
    <xf numFmtId="0" fontId="31" fillId="0" borderId="30" xfId="45" applyBorder="1" applyAlignment="1">
      <alignment horizontal="left" vertical="top" wrapText="1"/>
      <protection/>
    </xf>
    <xf numFmtId="0" fontId="31" fillId="0" borderId="27" xfId="45" applyBorder="1" applyAlignment="1">
      <alignment horizontal="left" vertical="top" wrapText="1"/>
      <protection/>
    </xf>
    <xf numFmtId="2" fontId="30" fillId="0" borderId="42" xfId="34" applyNumberFormat="1" applyBorder="1" applyAlignment="1">
      <alignment horizontal="right" vertical="top" wrapText="1"/>
      <protection/>
    </xf>
    <xf numFmtId="2" fontId="30" fillId="0" borderId="46" xfId="39" applyNumberFormat="1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30" fillId="0" borderId="48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30" fillId="0" borderId="50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30" fillId="0" borderId="48" xfId="34" applyNumberFormat="1" applyBorder="1" applyAlignment="1">
      <alignment horizontal="right" vertical="top" wrapText="1"/>
      <protection/>
    </xf>
    <xf numFmtId="0" fontId="30" fillId="0" borderId="42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3" xfId="33" applyBorder="1" applyAlignment="1">
      <alignment horizontal="left" vertical="top" wrapText="1"/>
      <protection/>
    </xf>
    <xf numFmtId="2" fontId="30" fillId="0" borderId="51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0" fillId="0" borderId="52" xfId="37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2" fontId="30" fillId="0" borderId="52" xfId="41" applyNumberFormat="1" applyBorder="1" applyAlignment="1">
      <alignment horizontal="right" vertical="top" wrapText="1"/>
      <protection/>
    </xf>
    <xf numFmtId="0" fontId="0" fillId="0" borderId="54" xfId="0" applyBorder="1" applyAlignment="1">
      <alignment vertical="top" wrapText="1"/>
    </xf>
    <xf numFmtId="2" fontId="30" fillId="0" borderId="46" xfId="40" applyNumberFormat="1" applyBorder="1" applyAlignment="1">
      <alignment horizontal="right" vertical="top" wrapText="1"/>
      <protection/>
    </xf>
    <xf numFmtId="0" fontId="30" fillId="0" borderId="44" xfId="33" applyBorder="1" applyAlignment="1" quotePrefix="1">
      <alignment horizontal="left" vertical="top" wrapText="1"/>
      <protection/>
    </xf>
    <xf numFmtId="0" fontId="30" fillId="0" borderId="55" xfId="33" applyBorder="1" applyAlignment="1">
      <alignment horizontal="left" vertical="top" wrapText="1"/>
      <protection/>
    </xf>
    <xf numFmtId="0" fontId="30" fillId="0" borderId="45" xfId="33" applyBorder="1" applyAlignment="1">
      <alignment horizontal="left" vertical="top" wrapText="1"/>
      <protection/>
    </xf>
    <xf numFmtId="2" fontId="30" fillId="0" borderId="56" xfId="34" applyNumberFormat="1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30" fillId="0" borderId="32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30" fillId="0" borderId="32" xfId="39" applyNumberFormat="1" applyBorder="1" applyAlignment="1">
      <alignment horizontal="right" vertical="top" wrapText="1"/>
      <protection/>
    </xf>
    <xf numFmtId="2" fontId="30" fillId="0" borderId="35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30" fillId="0" borderId="32" xfId="40" applyNumberFormat="1" applyBorder="1" applyAlignment="1">
      <alignment horizontal="right" vertical="top" wrapText="1"/>
      <protection/>
    </xf>
    <xf numFmtId="2" fontId="30" fillId="0" borderId="46" xfId="42" applyNumberFormat="1" applyBorder="1" applyAlignment="1">
      <alignment horizontal="right" vertical="top" wrapText="1"/>
      <protection/>
    </xf>
    <xf numFmtId="0" fontId="30" fillId="0" borderId="55" xfId="34" applyBorder="1" applyAlignment="1">
      <alignment horizontal="right" vertical="top" wrapText="1"/>
      <protection/>
    </xf>
    <xf numFmtId="0" fontId="30" fillId="0" borderId="45" xfId="34" applyBorder="1" applyAlignment="1">
      <alignment horizontal="right" vertical="top" wrapText="1"/>
      <protection/>
    </xf>
    <xf numFmtId="0" fontId="30" fillId="0" borderId="51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30" fillId="0" borderId="11" xfId="34" applyBorder="1" applyAlignment="1">
      <alignment horizontal="right" vertical="top" wrapText="1"/>
      <protection/>
    </xf>
    <xf numFmtId="0" fontId="30" fillId="0" borderId="43" xfId="34" applyBorder="1" applyAlignment="1">
      <alignment horizontal="right" vertical="top" wrapText="1"/>
      <protection/>
    </xf>
    <xf numFmtId="0" fontId="31" fillId="0" borderId="51" xfId="52" applyBorder="1" applyAlignment="1" quotePrefix="1">
      <alignment horizontal="center" vertical="center" wrapText="1"/>
      <protection/>
    </xf>
    <xf numFmtId="0" fontId="31" fillId="0" borderId="41" xfId="52" applyBorder="1" applyAlignment="1" quotePrefix="1">
      <alignment horizontal="center" vertical="center" wrapText="1"/>
      <protection/>
    </xf>
    <xf numFmtId="0" fontId="30" fillId="0" borderId="57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30" fillId="0" borderId="52" xfId="34" applyBorder="1" applyAlignment="1">
      <alignment horizontal="right" vertical="top" wrapText="1"/>
      <protection/>
    </xf>
    <xf numFmtId="0" fontId="30" fillId="0" borderId="53" xfId="34" applyBorder="1" applyAlignment="1">
      <alignment horizontal="right" vertical="top" wrapText="1"/>
      <protection/>
    </xf>
    <xf numFmtId="0" fontId="30" fillId="0" borderId="47" xfId="34" applyBorder="1" applyAlignment="1">
      <alignment horizontal="right" vertical="top" wrapText="1"/>
      <protection/>
    </xf>
    <xf numFmtId="0" fontId="30" fillId="0" borderId="52" xfId="33" applyBorder="1" applyAlignment="1" quotePrefix="1">
      <alignment horizontal="left" vertical="top" wrapText="1"/>
      <protection/>
    </xf>
    <xf numFmtId="0" fontId="30" fillId="0" borderId="53" xfId="33" applyBorder="1" applyAlignment="1">
      <alignment horizontal="left" vertical="top" wrapText="1"/>
      <protection/>
    </xf>
    <xf numFmtId="0" fontId="30" fillId="0" borderId="47" xfId="33" applyBorder="1" applyAlignment="1">
      <alignment horizontal="left" vertical="top" wrapText="1"/>
      <protection/>
    </xf>
    <xf numFmtId="0" fontId="30" fillId="0" borderId="56" xfId="34" applyBorder="1" applyAlignment="1">
      <alignment horizontal="right" vertical="top" wrapText="1"/>
      <protection/>
    </xf>
    <xf numFmtId="0" fontId="0" fillId="0" borderId="40" xfId="0" applyBorder="1" applyAlignment="1">
      <alignment wrapText="1"/>
    </xf>
    <xf numFmtId="0" fontId="31" fillId="0" borderId="42" xfId="52" applyBorder="1" applyAlignment="1" quotePrefix="1">
      <alignment horizontal="center" vertical="center" wrapText="1"/>
      <protection/>
    </xf>
    <xf numFmtId="0" fontId="31" fillId="0" borderId="43" xfId="52" applyBorder="1" applyAlignment="1">
      <alignment horizontal="center" vertical="center" wrapText="1"/>
      <protection/>
    </xf>
    <xf numFmtId="0" fontId="5" fillId="33" borderId="56" xfId="75" applyFill="1" applyBorder="1" applyAlignment="1">
      <alignment horizontal="left" vertical="justify" wrapText="1"/>
      <protection/>
    </xf>
    <xf numFmtId="0" fontId="5" fillId="33" borderId="55" xfId="75" applyFill="1" applyBorder="1" applyAlignment="1">
      <alignment horizontal="left" vertical="justify" wrapText="1"/>
      <protection/>
    </xf>
    <xf numFmtId="0" fontId="5" fillId="33" borderId="40" xfId="75" applyFill="1" applyBorder="1" applyAlignment="1">
      <alignment horizontal="left" vertical="justify" wrapText="1"/>
      <protection/>
    </xf>
    <xf numFmtId="2" fontId="5" fillId="33" borderId="56" xfId="75" applyNumberFormat="1" applyFont="1" applyFill="1" applyBorder="1" applyAlignment="1">
      <alignment horizontal="right" vertical="center" wrapText="1"/>
      <protection/>
    </xf>
    <xf numFmtId="2" fontId="5" fillId="33" borderId="40" xfId="75" applyNumberFormat="1" applyFont="1" applyFill="1" applyBorder="1" applyAlignment="1">
      <alignment horizontal="right" vertical="center" wrapText="1"/>
      <protection/>
    </xf>
    <xf numFmtId="0" fontId="6" fillId="0" borderId="56" xfId="75" applyFont="1" applyBorder="1" applyAlignment="1">
      <alignment horizontal="left" vertical="center" wrapText="1"/>
      <protection/>
    </xf>
    <xf numFmtId="0" fontId="6" fillId="0" borderId="55" xfId="75" applyFont="1" applyBorder="1" applyAlignment="1">
      <alignment horizontal="left" vertical="center" wrapText="1"/>
      <protection/>
    </xf>
    <xf numFmtId="0" fontId="6" fillId="0" borderId="40" xfId="75" applyFont="1" applyBorder="1" applyAlignment="1">
      <alignment horizontal="left" vertical="center" wrapText="1"/>
      <protection/>
    </xf>
    <xf numFmtId="2" fontId="6" fillId="33" borderId="37" xfId="75" applyNumberFormat="1" applyFont="1" applyFill="1" applyBorder="1" applyAlignment="1">
      <alignment horizontal="right" vertical="center" wrapText="1"/>
      <protection/>
    </xf>
    <xf numFmtId="0" fontId="0" fillId="33" borderId="56" xfId="75" applyFont="1" applyFill="1" applyBorder="1" applyAlignment="1">
      <alignment horizontal="left" vertical="justify" wrapText="1"/>
      <protection/>
    </xf>
    <xf numFmtId="0" fontId="5" fillId="0" borderId="56" xfId="75" applyFill="1" applyBorder="1" applyAlignment="1">
      <alignment horizontal="left" vertical="justify" wrapText="1"/>
      <protection/>
    </xf>
    <xf numFmtId="0" fontId="5" fillId="0" borderId="55" xfId="75" applyFill="1" applyBorder="1" applyAlignment="1">
      <alignment horizontal="left" vertical="justify" wrapText="1"/>
      <protection/>
    </xf>
    <xf numFmtId="0" fontId="5" fillId="0" borderId="40" xfId="75" applyFill="1" applyBorder="1" applyAlignment="1">
      <alignment horizontal="left" vertical="justify" wrapText="1"/>
      <protection/>
    </xf>
    <xf numFmtId="0" fontId="0" fillId="0" borderId="56" xfId="75" applyFont="1" applyFill="1" applyBorder="1" applyAlignment="1">
      <alignment horizontal="left" vertical="justify" wrapText="1"/>
      <protection/>
    </xf>
    <xf numFmtId="0" fontId="9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0" borderId="56" xfId="75" applyFont="1" applyBorder="1" applyAlignment="1">
      <alignment wrapText="1"/>
      <protection/>
    </xf>
    <xf numFmtId="0" fontId="5" fillId="0" borderId="55" xfId="75" applyBorder="1" applyAlignment="1">
      <alignment wrapText="1"/>
      <protection/>
    </xf>
    <xf numFmtId="0" fontId="5" fillId="0" borderId="40" xfId="75" applyBorder="1" applyAlignment="1">
      <alignment wrapText="1"/>
      <protection/>
    </xf>
    <xf numFmtId="4" fontId="6" fillId="0" borderId="37" xfId="75" applyNumberFormat="1" applyFont="1" applyBorder="1" applyAlignment="1">
      <alignment horizontal="right" wrapText="1"/>
      <protection/>
    </xf>
    <xf numFmtId="0" fontId="5" fillId="0" borderId="37" xfId="75" applyFont="1" applyBorder="1" applyAlignment="1">
      <alignment wrapText="1"/>
      <protection/>
    </xf>
    <xf numFmtId="4" fontId="7" fillId="0" borderId="37" xfId="75" applyNumberFormat="1" applyFont="1" applyFill="1" applyBorder="1" applyAlignment="1">
      <alignment horizontal="right" vertical="center"/>
      <protection/>
    </xf>
    <xf numFmtId="4" fontId="7" fillId="33" borderId="37" xfId="75" applyNumberFormat="1" applyFont="1" applyFill="1" applyBorder="1" applyAlignment="1">
      <alignment horizontal="right" vertical="center"/>
      <protection/>
    </xf>
    <xf numFmtId="0" fontId="32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1" fillId="0" borderId="0" xfId="53" applyAlignment="1" quotePrefix="1">
      <alignment horizontal="center" vertical="center" wrapText="1"/>
      <protection/>
    </xf>
    <xf numFmtId="0" fontId="33" fillId="0" borderId="0" xfId="55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9" fillId="0" borderId="0" xfId="75" applyFont="1" applyBorder="1" applyAlignment="1">
      <alignment horizontal="left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view="pageBreakPreview" zoomScaleSheetLayoutView="100" zoomScalePageLayoutView="0" workbookViewId="0" topLeftCell="A22">
      <selection activeCell="M29" sqref="M29:N29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2.28125" style="1" customWidth="1"/>
    <col min="4" max="4" width="22.00390625" style="1" customWidth="1"/>
    <col min="5" max="5" width="7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7109375" style="1" customWidth="1"/>
    <col min="11" max="11" width="0.2890625" style="1" hidden="1" customWidth="1"/>
    <col min="12" max="12" width="0.13671875" style="1" hidden="1" customWidth="1"/>
    <col min="13" max="13" width="11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57421875" style="1" customWidth="1"/>
    <col min="18" max="18" width="2.57421875" style="1" customWidth="1"/>
    <col min="19" max="19" width="8.421875" style="1" customWidth="1"/>
    <col min="20" max="20" width="26.00390625" style="1" customWidth="1"/>
    <col min="21" max="16384" width="9.140625" style="1" customWidth="1"/>
  </cols>
  <sheetData>
    <row r="1" spans="1:20" ht="23.25" customHeight="1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0" customHeight="1" hidden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18" customHeight="1">
      <c r="A3" s="212" t="s">
        <v>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</row>
    <row r="4" ht="0.75" customHeight="1"/>
    <row r="5" spans="1:20" ht="20.25" customHeight="1">
      <c r="A5" s="213" t="s">
        <v>2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</row>
    <row r="6" ht="2.25" customHeight="1" hidden="1"/>
    <row r="7" spans="1:20" ht="25.5">
      <c r="A7" s="2" t="s">
        <v>3</v>
      </c>
      <c r="B7" s="174" t="s">
        <v>4</v>
      </c>
      <c r="C7" s="158"/>
      <c r="D7" s="157"/>
      <c r="E7" s="3" t="s">
        <v>5</v>
      </c>
      <c r="F7" s="2" t="s">
        <v>6</v>
      </c>
      <c r="H7" s="4" t="s">
        <v>7</v>
      </c>
      <c r="J7" s="2" t="s">
        <v>8</v>
      </c>
      <c r="L7" s="173" t="s">
        <v>9</v>
      </c>
      <c r="M7" s="170"/>
      <c r="O7" s="174" t="s">
        <v>10</v>
      </c>
      <c r="P7" s="158"/>
      <c r="Q7" s="157"/>
      <c r="R7" s="185" t="s">
        <v>11</v>
      </c>
      <c r="S7" s="186"/>
      <c r="T7" s="2" t="s">
        <v>12</v>
      </c>
    </row>
    <row r="8" spans="1:20" ht="15" customHeight="1">
      <c r="A8" s="5"/>
      <c r="B8" s="96" t="s">
        <v>13</v>
      </c>
      <c r="C8" s="158"/>
      <c r="D8" s="157"/>
      <c r="E8" s="53" t="s">
        <v>39</v>
      </c>
      <c r="F8" s="54" t="s">
        <v>26</v>
      </c>
      <c r="H8" s="55">
        <f>H9+H10</f>
        <v>5309.3</v>
      </c>
      <c r="J8" s="175"/>
      <c r="K8" s="176"/>
      <c r="M8" s="103"/>
      <c r="N8" s="157"/>
      <c r="O8" s="177"/>
      <c r="P8" s="178"/>
      <c r="Q8" s="179"/>
      <c r="R8" s="103"/>
      <c r="S8" s="157"/>
      <c r="T8" s="7"/>
    </row>
    <row r="9" spans="1:20" ht="15" customHeight="1">
      <c r="A9" s="8"/>
      <c r="B9" s="180" t="s">
        <v>14</v>
      </c>
      <c r="C9" s="181"/>
      <c r="D9" s="182"/>
      <c r="E9" s="56" t="s">
        <v>39</v>
      </c>
      <c r="F9" s="57" t="s">
        <v>26</v>
      </c>
      <c r="H9" s="54" t="s">
        <v>40</v>
      </c>
      <c r="J9" s="183"/>
      <c r="K9" s="184"/>
      <c r="M9" s="103"/>
      <c r="N9" s="157"/>
      <c r="O9" s="128"/>
      <c r="P9" s="167"/>
      <c r="Q9" s="168"/>
      <c r="R9" s="103"/>
      <c r="S9" s="157"/>
      <c r="T9" s="10"/>
    </row>
    <row r="10" spans="1:20" ht="15" customHeight="1">
      <c r="A10" s="8"/>
      <c r="B10" s="140" t="s">
        <v>15</v>
      </c>
      <c r="C10" s="141"/>
      <c r="D10" s="142"/>
      <c r="E10" s="56" t="s">
        <v>39</v>
      </c>
      <c r="F10" s="58" t="s">
        <v>26</v>
      </c>
      <c r="H10" s="59">
        <v>1428.9</v>
      </c>
      <c r="J10" s="169"/>
      <c r="K10" s="170"/>
      <c r="M10" s="103"/>
      <c r="N10" s="157"/>
      <c r="O10" s="114"/>
      <c r="P10" s="171"/>
      <c r="Q10" s="172"/>
      <c r="R10" s="103"/>
      <c r="S10" s="157"/>
      <c r="T10" s="11"/>
    </row>
    <row r="11" spans="1:20" ht="26.25" customHeight="1">
      <c r="A11" s="12">
        <v>1</v>
      </c>
      <c r="B11" s="106" t="s">
        <v>16</v>
      </c>
      <c r="C11" s="158"/>
      <c r="D11" s="157"/>
      <c r="E11" s="60" t="s">
        <v>41</v>
      </c>
      <c r="F11" s="9">
        <v>9.88</v>
      </c>
      <c r="H11" s="9">
        <v>460059.36</v>
      </c>
      <c r="J11" s="102">
        <v>457424.04</v>
      </c>
      <c r="K11" s="157"/>
      <c r="M11" s="52">
        <v>460059.36</v>
      </c>
      <c r="N11" s="13"/>
      <c r="O11" s="102">
        <v>-2635.32</v>
      </c>
      <c r="P11" s="158"/>
      <c r="Q11" s="157"/>
      <c r="R11" s="102">
        <v>2635.32</v>
      </c>
      <c r="S11" s="157"/>
      <c r="T11" s="65" t="s">
        <v>42</v>
      </c>
    </row>
    <row r="12" spans="1:20" ht="25.5" customHeight="1">
      <c r="A12" s="14">
        <v>1.1</v>
      </c>
      <c r="B12" s="159" t="s">
        <v>17</v>
      </c>
      <c r="C12" s="160"/>
      <c r="D12" s="161"/>
      <c r="E12" s="60" t="s">
        <v>41</v>
      </c>
      <c r="F12" s="15">
        <v>1.09</v>
      </c>
      <c r="H12" s="16">
        <v>50755.56</v>
      </c>
      <c r="J12" s="162">
        <v>50464.82</v>
      </c>
      <c r="K12" s="161"/>
      <c r="M12" s="166">
        <v>50755.56</v>
      </c>
      <c r="N12" s="133"/>
      <c r="O12" s="163">
        <v>-290.74</v>
      </c>
      <c r="P12" s="160"/>
      <c r="Q12" s="164"/>
      <c r="R12" s="165">
        <v>290.74</v>
      </c>
      <c r="S12" s="164"/>
      <c r="T12" s="66" t="s">
        <v>43</v>
      </c>
    </row>
    <row r="13" spans="1:20" ht="15">
      <c r="A13" s="17">
        <v>1.2</v>
      </c>
      <c r="B13" s="134" t="s">
        <v>18</v>
      </c>
      <c r="C13" s="135"/>
      <c r="D13" s="136"/>
      <c r="E13" s="60" t="s">
        <v>41</v>
      </c>
      <c r="F13" s="18">
        <v>1.38</v>
      </c>
      <c r="H13" s="19">
        <v>64259.28</v>
      </c>
      <c r="J13" s="137">
        <v>63891.21</v>
      </c>
      <c r="K13" s="138"/>
      <c r="M13" s="139">
        <v>64259.28</v>
      </c>
      <c r="N13" s="136"/>
      <c r="O13" s="139">
        <v>-368.07</v>
      </c>
      <c r="P13" s="135"/>
      <c r="Q13" s="136"/>
      <c r="R13" s="139">
        <v>368.07</v>
      </c>
      <c r="S13" s="136"/>
      <c r="T13" s="66" t="s">
        <v>43</v>
      </c>
    </row>
    <row r="14" spans="1:20" ht="15" customHeight="1">
      <c r="A14" s="20">
        <v>1.3</v>
      </c>
      <c r="B14" s="151" t="s">
        <v>19</v>
      </c>
      <c r="C14" s="152"/>
      <c r="D14" s="153"/>
      <c r="E14" s="60" t="s">
        <v>41</v>
      </c>
      <c r="F14" s="21">
        <v>3.04</v>
      </c>
      <c r="H14" s="22">
        <v>141556.68</v>
      </c>
      <c r="J14" s="154">
        <v>140745.8</v>
      </c>
      <c r="K14" s="155"/>
      <c r="M14" s="123">
        <v>141556.68</v>
      </c>
      <c r="N14" s="124"/>
      <c r="O14" s="123">
        <v>-810.88</v>
      </c>
      <c r="P14" s="156"/>
      <c r="Q14" s="124"/>
      <c r="R14" s="123">
        <v>810.88</v>
      </c>
      <c r="S14" s="124"/>
      <c r="T14" s="66" t="s">
        <v>43</v>
      </c>
    </row>
    <row r="15" spans="1:20" ht="15" customHeight="1">
      <c r="A15" s="20">
        <v>1.4</v>
      </c>
      <c r="B15" s="140" t="s">
        <v>20</v>
      </c>
      <c r="C15" s="141"/>
      <c r="D15" s="142"/>
      <c r="E15" s="60" t="s">
        <v>41</v>
      </c>
      <c r="F15" s="21">
        <v>2.3</v>
      </c>
      <c r="H15" s="22">
        <v>107098.8</v>
      </c>
      <c r="J15" s="143">
        <v>106485.3</v>
      </c>
      <c r="K15" s="144"/>
      <c r="M15" s="131">
        <v>107098.8</v>
      </c>
      <c r="N15" s="115"/>
      <c r="O15" s="131">
        <v>-613.5</v>
      </c>
      <c r="P15" s="145"/>
      <c r="Q15" s="115"/>
      <c r="R15" s="131">
        <v>613.5</v>
      </c>
      <c r="S15" s="115"/>
      <c r="T15" s="61" t="s">
        <v>44</v>
      </c>
    </row>
    <row r="16" spans="1:20" ht="15" customHeight="1">
      <c r="A16" s="20">
        <v>1.5</v>
      </c>
      <c r="B16" s="140" t="s">
        <v>21</v>
      </c>
      <c r="C16" s="145"/>
      <c r="D16" s="115"/>
      <c r="E16" s="60" t="s">
        <v>41</v>
      </c>
      <c r="F16" s="22">
        <v>1.32</v>
      </c>
      <c r="H16" s="22">
        <v>61465.44</v>
      </c>
      <c r="J16" s="131">
        <v>61113.35</v>
      </c>
      <c r="K16" s="115"/>
      <c r="M16" s="131">
        <v>61465.44</v>
      </c>
      <c r="N16" s="115"/>
      <c r="O16" s="131">
        <v>-352.09</v>
      </c>
      <c r="P16" s="145"/>
      <c r="Q16" s="115"/>
      <c r="R16" s="131">
        <v>352.09</v>
      </c>
      <c r="S16" s="115"/>
      <c r="T16" s="61" t="s">
        <v>45</v>
      </c>
    </row>
    <row r="17" spans="1:20" ht="14.25" customHeight="1">
      <c r="A17" s="24">
        <v>1.6</v>
      </c>
      <c r="B17" s="146" t="s">
        <v>22</v>
      </c>
      <c r="C17" s="147"/>
      <c r="D17" s="133"/>
      <c r="E17" s="60" t="s">
        <v>41</v>
      </c>
      <c r="F17" s="25">
        <v>0.38</v>
      </c>
      <c r="H17" s="26">
        <v>17694.6</v>
      </c>
      <c r="J17" s="132">
        <v>17593.25</v>
      </c>
      <c r="K17" s="133"/>
      <c r="M17" s="132">
        <v>17694.6</v>
      </c>
      <c r="N17" s="133"/>
      <c r="O17" s="148">
        <v>-101.35</v>
      </c>
      <c r="P17" s="147"/>
      <c r="Q17" s="149"/>
      <c r="R17" s="150">
        <v>101.35</v>
      </c>
      <c r="S17" s="149"/>
      <c r="T17" s="61" t="s">
        <v>46</v>
      </c>
    </row>
    <row r="18" spans="1:20" ht="41.25" customHeight="1">
      <c r="A18" s="17">
        <v>1.7</v>
      </c>
      <c r="B18" s="134" t="s">
        <v>23</v>
      </c>
      <c r="C18" s="135"/>
      <c r="D18" s="136"/>
      <c r="E18" s="60" t="s">
        <v>41</v>
      </c>
      <c r="F18" s="18">
        <v>0.16</v>
      </c>
      <c r="H18" s="19">
        <v>7450.32</v>
      </c>
      <c r="J18" s="137">
        <v>7407.64</v>
      </c>
      <c r="K18" s="138"/>
      <c r="M18" s="139">
        <v>7450.32</v>
      </c>
      <c r="N18" s="136"/>
      <c r="O18" s="139">
        <v>-42.68</v>
      </c>
      <c r="P18" s="135"/>
      <c r="Q18" s="136"/>
      <c r="R18" s="139">
        <v>42.68</v>
      </c>
      <c r="S18" s="136"/>
      <c r="T18" s="65" t="s">
        <v>47</v>
      </c>
    </row>
    <row r="19" spans="1:20" ht="15" customHeight="1">
      <c r="A19" s="20">
        <v>1.8</v>
      </c>
      <c r="B19" s="140" t="s">
        <v>24</v>
      </c>
      <c r="C19" s="141"/>
      <c r="D19" s="142"/>
      <c r="E19" s="60" t="s">
        <v>41</v>
      </c>
      <c r="F19" s="27">
        <v>0.15</v>
      </c>
      <c r="H19" s="22">
        <v>6984.72</v>
      </c>
      <c r="J19" s="99">
        <v>6944.72</v>
      </c>
      <c r="K19" s="98"/>
      <c r="M19" s="123">
        <v>6984.72</v>
      </c>
      <c r="N19" s="124"/>
      <c r="O19" s="102">
        <v>-40</v>
      </c>
      <c r="P19" s="97"/>
      <c r="Q19" s="100"/>
      <c r="R19" s="123">
        <v>40</v>
      </c>
      <c r="S19" s="124"/>
      <c r="T19" s="61" t="s">
        <v>48</v>
      </c>
    </row>
    <row r="20" spans="1:20" ht="15" customHeight="1">
      <c r="A20" s="20">
        <v>1.9</v>
      </c>
      <c r="B20" s="96" t="s">
        <v>25</v>
      </c>
      <c r="C20" s="121"/>
      <c r="D20" s="122"/>
      <c r="E20" s="60" t="s">
        <v>41</v>
      </c>
      <c r="F20" s="29">
        <v>0.06</v>
      </c>
      <c r="H20" s="22">
        <v>2793.84</v>
      </c>
      <c r="J20" s="99">
        <v>2777.83</v>
      </c>
      <c r="K20" s="98"/>
      <c r="M20" s="131">
        <v>2793.84</v>
      </c>
      <c r="N20" s="115"/>
      <c r="O20" s="102">
        <v>-16.01</v>
      </c>
      <c r="P20" s="97"/>
      <c r="Q20" s="100"/>
      <c r="R20" s="131">
        <v>16.01</v>
      </c>
      <c r="S20" s="115"/>
      <c r="T20" s="62" t="s">
        <v>76</v>
      </c>
    </row>
    <row r="21" spans="1:20" ht="14.25" customHeight="1">
      <c r="A21" s="30">
        <v>2</v>
      </c>
      <c r="B21" s="106" t="s">
        <v>27</v>
      </c>
      <c r="C21" s="129"/>
      <c r="D21" s="130"/>
      <c r="E21" s="60" t="s">
        <v>41</v>
      </c>
      <c r="F21" s="31" t="s">
        <v>28</v>
      </c>
      <c r="H21" s="22">
        <v>10321.36</v>
      </c>
      <c r="J21" s="99">
        <v>10185.27</v>
      </c>
      <c r="K21" s="98"/>
      <c r="M21" s="123">
        <v>10321.36</v>
      </c>
      <c r="N21" s="124"/>
      <c r="O21" s="102">
        <v>-136.09</v>
      </c>
      <c r="P21" s="97"/>
      <c r="Q21" s="100"/>
      <c r="R21" s="123">
        <v>136.09</v>
      </c>
      <c r="S21" s="124"/>
      <c r="T21" s="63" t="s">
        <v>49</v>
      </c>
    </row>
    <row r="22" spans="1:20" ht="14.25" customHeight="1">
      <c r="A22" s="41"/>
      <c r="B22" s="96" t="s">
        <v>26</v>
      </c>
      <c r="C22" s="97"/>
      <c r="D22" s="100"/>
      <c r="E22" s="42"/>
      <c r="F22" s="6"/>
      <c r="H22" s="44"/>
      <c r="J22" s="103"/>
      <c r="K22" s="100"/>
      <c r="M22" s="104"/>
      <c r="N22" s="100"/>
      <c r="O22" s="103"/>
      <c r="P22" s="97"/>
      <c r="Q22" s="100"/>
      <c r="R22" s="103"/>
      <c r="S22" s="105"/>
      <c r="T22" s="6"/>
    </row>
    <row r="23" spans="1:20" ht="15">
      <c r="A23" s="30">
        <v>3</v>
      </c>
      <c r="B23" s="106" t="s">
        <v>29</v>
      </c>
      <c r="C23" s="129"/>
      <c r="D23" s="130"/>
      <c r="E23" s="60" t="s">
        <v>41</v>
      </c>
      <c r="F23" s="32">
        <v>1.86</v>
      </c>
      <c r="H23" s="23"/>
      <c r="J23" s="99">
        <f>J24+J25-J27</f>
        <v>3295.110000000004</v>
      </c>
      <c r="K23" s="98"/>
      <c r="M23" s="123">
        <f>M26</f>
        <v>98592.82</v>
      </c>
      <c r="N23" s="124"/>
      <c r="O23" s="102">
        <f>J23-M23</f>
        <v>-95297.71</v>
      </c>
      <c r="P23" s="97"/>
      <c r="Q23" s="100"/>
      <c r="R23" s="128">
        <v>95297.71</v>
      </c>
      <c r="S23" s="124"/>
      <c r="T23" s="28"/>
    </row>
    <row r="24" spans="1:20" ht="15" customHeight="1">
      <c r="A24" s="20"/>
      <c r="B24" s="96" t="s">
        <v>30</v>
      </c>
      <c r="C24" s="121"/>
      <c r="D24" s="122"/>
      <c r="E24" s="60" t="s">
        <v>41</v>
      </c>
      <c r="F24" s="33"/>
      <c r="H24" s="22">
        <v>86610.6</v>
      </c>
      <c r="J24" s="99">
        <v>86114.47</v>
      </c>
      <c r="K24" s="98"/>
      <c r="M24" s="128"/>
      <c r="N24" s="124"/>
      <c r="O24" s="103"/>
      <c r="P24" s="116"/>
      <c r="Q24" s="105"/>
      <c r="R24" s="128"/>
      <c r="S24" s="124"/>
      <c r="T24" s="33"/>
    </row>
    <row r="25" spans="1:20" ht="15" customHeight="1">
      <c r="A25" s="20"/>
      <c r="B25" s="96" t="s">
        <v>31</v>
      </c>
      <c r="C25" s="121"/>
      <c r="D25" s="122"/>
      <c r="E25" s="60" t="s">
        <v>41</v>
      </c>
      <c r="F25" s="34"/>
      <c r="H25" s="23"/>
      <c r="J25" s="102">
        <v>-80047.95</v>
      </c>
      <c r="K25" s="100"/>
      <c r="M25" s="114"/>
      <c r="N25" s="115"/>
      <c r="O25" s="103"/>
      <c r="P25" s="116"/>
      <c r="Q25" s="105"/>
      <c r="R25" s="114"/>
      <c r="S25" s="115"/>
      <c r="T25" s="34"/>
    </row>
    <row r="26" spans="1:20" ht="14.25" customHeight="1">
      <c r="A26" s="35"/>
      <c r="B26" s="117" t="s">
        <v>32</v>
      </c>
      <c r="C26" s="97"/>
      <c r="D26" s="100"/>
      <c r="E26" s="60" t="s">
        <v>41</v>
      </c>
      <c r="F26" s="36"/>
      <c r="H26" s="37"/>
      <c r="J26" s="118"/>
      <c r="K26" s="100"/>
      <c r="M26" s="119">
        <f>F40</f>
        <v>98592.82</v>
      </c>
      <c r="N26" s="100"/>
      <c r="O26" s="120"/>
      <c r="P26" s="97"/>
      <c r="Q26" s="98"/>
      <c r="R26" s="125"/>
      <c r="S26" s="126"/>
      <c r="T26" s="36"/>
    </row>
    <row r="27" spans="1:20" s="95" customFormat="1" ht="15" customHeight="1">
      <c r="A27" s="20"/>
      <c r="B27" s="96" t="s">
        <v>75</v>
      </c>
      <c r="C27" s="121"/>
      <c r="D27" s="122"/>
      <c r="E27" s="60" t="s">
        <v>41</v>
      </c>
      <c r="F27" s="94"/>
      <c r="H27" s="23"/>
      <c r="J27" s="102">
        <v>2771.41</v>
      </c>
      <c r="K27" s="100"/>
      <c r="M27" s="114"/>
      <c r="N27" s="115"/>
      <c r="O27" s="103"/>
      <c r="P27" s="116"/>
      <c r="Q27" s="105"/>
      <c r="R27" s="114"/>
      <c r="S27" s="115"/>
      <c r="T27" s="94"/>
    </row>
    <row r="28" spans="1:20" ht="14.25" customHeight="1">
      <c r="A28" s="41"/>
      <c r="B28" s="96" t="s">
        <v>26</v>
      </c>
      <c r="C28" s="97"/>
      <c r="D28" s="100"/>
      <c r="E28" s="42"/>
      <c r="F28" s="6"/>
      <c r="H28" s="44"/>
      <c r="J28" s="103"/>
      <c r="K28" s="100"/>
      <c r="M28" s="104"/>
      <c r="N28" s="100"/>
      <c r="O28" s="103"/>
      <c r="P28" s="97"/>
      <c r="Q28" s="100"/>
      <c r="R28" s="103"/>
      <c r="S28" s="105"/>
      <c r="T28" s="6"/>
    </row>
    <row r="29" spans="1:20" ht="15">
      <c r="A29" s="38">
        <v>4</v>
      </c>
      <c r="B29" s="127" t="s">
        <v>33</v>
      </c>
      <c r="C29" s="112"/>
      <c r="D29" s="109"/>
      <c r="E29" s="60" t="s">
        <v>41</v>
      </c>
      <c r="F29" s="39"/>
      <c r="H29" s="40"/>
      <c r="J29" s="108">
        <f>SUM(J30:K31)</f>
        <v>393903.02</v>
      </c>
      <c r="K29" s="109"/>
      <c r="M29" s="110">
        <v>0</v>
      </c>
      <c r="N29" s="111"/>
      <c r="O29" s="108">
        <f>J29</f>
        <v>393903.02</v>
      </c>
      <c r="P29" s="112"/>
      <c r="Q29" s="109"/>
      <c r="R29" s="113"/>
      <c r="S29" s="109"/>
      <c r="T29" s="39"/>
    </row>
    <row r="30" spans="1:20" ht="15" customHeight="1">
      <c r="A30" s="41"/>
      <c r="B30" s="96" t="s">
        <v>30</v>
      </c>
      <c r="C30" s="97"/>
      <c r="D30" s="100"/>
      <c r="E30" s="60" t="s">
        <v>41</v>
      </c>
      <c r="F30" s="6"/>
      <c r="H30" s="43">
        <v>64967.4</v>
      </c>
      <c r="J30" s="102">
        <v>64381.44</v>
      </c>
      <c r="K30" s="100"/>
      <c r="M30" s="99"/>
      <c r="N30" s="107"/>
      <c r="O30" s="103"/>
      <c r="P30" s="97"/>
      <c r="Q30" s="100"/>
      <c r="R30" s="103"/>
      <c r="S30" s="105"/>
      <c r="T30" s="6"/>
    </row>
    <row r="31" spans="1:20" ht="15" customHeight="1">
      <c r="A31" s="41"/>
      <c r="B31" s="96" t="s">
        <v>31</v>
      </c>
      <c r="C31" s="97"/>
      <c r="D31" s="100"/>
      <c r="E31" s="60" t="s">
        <v>41</v>
      </c>
      <c r="F31" s="6"/>
      <c r="H31" s="44"/>
      <c r="J31" s="102">
        <v>329521.58</v>
      </c>
      <c r="K31" s="100"/>
      <c r="M31" s="99"/>
      <c r="N31" s="107"/>
      <c r="O31" s="103"/>
      <c r="P31" s="97"/>
      <c r="Q31" s="100"/>
      <c r="R31" s="103"/>
      <c r="S31" s="105"/>
      <c r="T31" s="6"/>
    </row>
    <row r="32" spans="1:20" ht="15" customHeight="1">
      <c r="A32" s="41"/>
      <c r="B32" s="96" t="s">
        <v>32</v>
      </c>
      <c r="C32" s="97"/>
      <c r="D32" s="100"/>
      <c r="E32" s="60" t="s">
        <v>41</v>
      </c>
      <c r="F32" s="6"/>
      <c r="H32" s="44"/>
      <c r="J32" s="103"/>
      <c r="K32" s="100"/>
      <c r="M32" s="99">
        <v>0</v>
      </c>
      <c r="N32" s="107"/>
      <c r="O32" s="103"/>
      <c r="P32" s="97"/>
      <c r="Q32" s="100"/>
      <c r="R32" s="103"/>
      <c r="S32" s="105"/>
      <c r="T32" s="6"/>
    </row>
    <row r="33" spans="1:20" ht="14.25" customHeight="1">
      <c r="A33" s="41"/>
      <c r="B33" s="96" t="s">
        <v>26</v>
      </c>
      <c r="C33" s="97"/>
      <c r="D33" s="100"/>
      <c r="E33" s="42"/>
      <c r="F33" s="6"/>
      <c r="H33" s="44"/>
      <c r="J33" s="103"/>
      <c r="K33" s="100"/>
      <c r="M33" s="104"/>
      <c r="N33" s="100"/>
      <c r="O33" s="103"/>
      <c r="P33" s="97"/>
      <c r="Q33" s="100"/>
      <c r="R33" s="103"/>
      <c r="S33" s="105"/>
      <c r="T33" s="6"/>
    </row>
    <row r="34" spans="1:20" ht="15" customHeight="1">
      <c r="A34" s="45">
        <v>5</v>
      </c>
      <c r="B34" s="106" t="s">
        <v>34</v>
      </c>
      <c r="C34" s="97"/>
      <c r="D34" s="100"/>
      <c r="E34" s="60" t="s">
        <v>41</v>
      </c>
      <c r="F34" s="6"/>
      <c r="H34" s="43">
        <v>1587863.25</v>
      </c>
      <c r="J34" s="102">
        <v>1509182.69</v>
      </c>
      <c r="K34" s="100"/>
      <c r="M34" s="99">
        <v>1587863.25</v>
      </c>
      <c r="N34" s="100"/>
      <c r="O34" s="102">
        <v>-78680.56</v>
      </c>
      <c r="P34" s="97"/>
      <c r="Q34" s="100"/>
      <c r="R34" s="102">
        <v>78680.56</v>
      </c>
      <c r="S34" s="100"/>
      <c r="T34" s="6"/>
    </row>
    <row r="35" spans="1:20" ht="15" customHeight="1">
      <c r="A35" s="46"/>
      <c r="B35" s="96" t="s">
        <v>35</v>
      </c>
      <c r="C35" s="97"/>
      <c r="D35" s="100"/>
      <c r="E35" s="60" t="s">
        <v>41</v>
      </c>
      <c r="F35" s="6"/>
      <c r="H35" s="47">
        <v>31936.69</v>
      </c>
      <c r="J35" s="102">
        <v>31370.39</v>
      </c>
      <c r="K35" s="100"/>
      <c r="M35" s="99">
        <v>31936.69</v>
      </c>
      <c r="N35" s="100"/>
      <c r="O35" s="102">
        <v>-566.3</v>
      </c>
      <c r="P35" s="97"/>
      <c r="Q35" s="100"/>
      <c r="R35" s="102">
        <v>566.3</v>
      </c>
      <c r="S35" s="100"/>
      <c r="T35" s="64" t="s">
        <v>50</v>
      </c>
    </row>
    <row r="36" spans="1:20" ht="15" customHeight="1">
      <c r="A36" s="48"/>
      <c r="B36" s="96" t="s">
        <v>36</v>
      </c>
      <c r="C36" s="97"/>
      <c r="D36" s="98"/>
      <c r="E36" s="60" t="s">
        <v>41</v>
      </c>
      <c r="F36" s="49"/>
      <c r="H36" s="50">
        <v>284466.67</v>
      </c>
      <c r="J36" s="99">
        <v>280191.06</v>
      </c>
      <c r="K36" s="100"/>
      <c r="M36" s="99">
        <v>284466.67</v>
      </c>
      <c r="N36" s="98"/>
      <c r="O36" s="99">
        <v>-4275.61</v>
      </c>
      <c r="P36" s="97"/>
      <c r="Q36" s="98"/>
      <c r="R36" s="99">
        <v>4275.61</v>
      </c>
      <c r="S36" s="98"/>
      <c r="T36" s="61" t="s">
        <v>51</v>
      </c>
    </row>
    <row r="37" spans="1:20" ht="15" customHeight="1">
      <c r="A37" s="48"/>
      <c r="B37" s="96" t="s">
        <v>37</v>
      </c>
      <c r="C37" s="97"/>
      <c r="D37" s="98"/>
      <c r="E37" s="60" t="s">
        <v>41</v>
      </c>
      <c r="F37" s="51"/>
      <c r="H37" s="50">
        <v>193369.88</v>
      </c>
      <c r="J37" s="99">
        <v>190472.98</v>
      </c>
      <c r="K37" s="100"/>
      <c r="M37" s="99">
        <v>193369.88</v>
      </c>
      <c r="N37" s="98"/>
      <c r="O37" s="99">
        <v>-2896.9</v>
      </c>
      <c r="P37" s="97"/>
      <c r="Q37" s="98"/>
      <c r="R37" s="99">
        <v>2896.9</v>
      </c>
      <c r="S37" s="98"/>
      <c r="T37" s="61" t="s">
        <v>51</v>
      </c>
    </row>
    <row r="38" spans="1:20" ht="15">
      <c r="A38" s="48"/>
      <c r="B38" s="96" t="s">
        <v>38</v>
      </c>
      <c r="C38" s="97"/>
      <c r="D38" s="98"/>
      <c r="E38" s="60" t="s">
        <v>41</v>
      </c>
      <c r="F38" s="51"/>
      <c r="H38" s="50">
        <v>1078090.01</v>
      </c>
      <c r="J38" s="99">
        <v>1007148.26</v>
      </c>
      <c r="K38" s="100"/>
      <c r="M38" s="99">
        <v>1078090.01</v>
      </c>
      <c r="N38" s="98"/>
      <c r="O38" s="99">
        <v>-70941.75</v>
      </c>
      <c r="P38" s="97"/>
      <c r="Q38" s="98"/>
      <c r="R38" s="99">
        <v>70941.75</v>
      </c>
      <c r="S38" s="101"/>
      <c r="T38" s="61" t="s">
        <v>52</v>
      </c>
    </row>
    <row r="39" ht="15" customHeight="1"/>
    <row r="40" spans="1:11" ht="25.5" customHeight="1">
      <c r="A40" s="192" t="s">
        <v>63</v>
      </c>
      <c r="B40" s="193"/>
      <c r="C40" s="193"/>
      <c r="D40" s="193"/>
      <c r="E40" s="194"/>
      <c r="F40" s="195">
        <f>SUM(F41:G49)</f>
        <v>98592.82</v>
      </c>
      <c r="G40" s="195"/>
      <c r="H40" s="67"/>
      <c r="I40" s="68"/>
      <c r="J40" s="68"/>
      <c r="K40" s="68"/>
    </row>
    <row r="41" spans="1:11" ht="15">
      <c r="A41" s="187" t="s">
        <v>66</v>
      </c>
      <c r="B41" s="188"/>
      <c r="C41" s="188"/>
      <c r="D41" s="188"/>
      <c r="E41" s="189"/>
      <c r="F41" s="190">
        <v>20418</v>
      </c>
      <c r="G41" s="191"/>
      <c r="H41" s="67"/>
      <c r="I41" s="68"/>
      <c r="J41" s="68"/>
      <c r="K41" s="68"/>
    </row>
    <row r="42" spans="1:11" ht="15">
      <c r="A42" s="187" t="s">
        <v>67</v>
      </c>
      <c r="B42" s="188"/>
      <c r="C42" s="188"/>
      <c r="D42" s="188"/>
      <c r="E42" s="189"/>
      <c r="F42" s="190">
        <v>24250</v>
      </c>
      <c r="G42" s="191"/>
      <c r="H42" s="67"/>
      <c r="I42" s="68"/>
      <c r="J42" s="68"/>
      <c r="K42" s="68"/>
    </row>
    <row r="43" spans="1:11" ht="15">
      <c r="A43" s="197" t="s">
        <v>68</v>
      </c>
      <c r="B43" s="198"/>
      <c r="C43" s="198"/>
      <c r="D43" s="198"/>
      <c r="E43" s="199"/>
      <c r="F43" s="190">
        <v>5000</v>
      </c>
      <c r="G43" s="191"/>
      <c r="H43" s="67"/>
      <c r="I43" s="68"/>
      <c r="J43" s="68"/>
      <c r="K43" s="68"/>
    </row>
    <row r="44" spans="1:11" ht="15">
      <c r="A44" s="200" t="s">
        <v>69</v>
      </c>
      <c r="B44" s="198"/>
      <c r="C44" s="198"/>
      <c r="D44" s="198"/>
      <c r="E44" s="199"/>
      <c r="F44" s="190">
        <v>16100</v>
      </c>
      <c r="G44" s="191"/>
      <c r="H44" s="67"/>
      <c r="I44" s="68"/>
      <c r="J44" s="68"/>
      <c r="K44" s="68"/>
    </row>
    <row r="45" spans="1:11" ht="15">
      <c r="A45" s="196" t="s">
        <v>70</v>
      </c>
      <c r="B45" s="188"/>
      <c r="C45" s="188"/>
      <c r="D45" s="188"/>
      <c r="E45" s="189"/>
      <c r="F45" s="190">
        <v>5000</v>
      </c>
      <c r="G45" s="191"/>
      <c r="H45" s="67"/>
      <c r="I45" s="68"/>
      <c r="J45" s="68"/>
      <c r="K45" s="68"/>
    </row>
    <row r="46" spans="1:11" ht="15">
      <c r="A46" s="196" t="s">
        <v>71</v>
      </c>
      <c r="B46" s="188"/>
      <c r="C46" s="188"/>
      <c r="D46" s="188"/>
      <c r="E46" s="189"/>
      <c r="F46" s="190">
        <v>1122.07</v>
      </c>
      <c r="G46" s="191"/>
      <c r="H46" s="67"/>
      <c r="I46" s="68"/>
      <c r="J46" s="68"/>
      <c r="K46" s="68"/>
    </row>
    <row r="47" spans="1:11" ht="15">
      <c r="A47" s="196" t="s">
        <v>72</v>
      </c>
      <c r="B47" s="188"/>
      <c r="C47" s="188"/>
      <c r="D47" s="188"/>
      <c r="E47" s="189"/>
      <c r="F47" s="190">
        <v>1845.75</v>
      </c>
      <c r="G47" s="191"/>
      <c r="H47" s="69"/>
      <c r="I47" s="68"/>
      <c r="J47" s="68"/>
      <c r="K47" s="68"/>
    </row>
    <row r="48" spans="1:11" ht="15">
      <c r="A48" s="196" t="s">
        <v>73</v>
      </c>
      <c r="B48" s="188"/>
      <c r="C48" s="188"/>
      <c r="D48" s="188"/>
      <c r="E48" s="189"/>
      <c r="F48" s="190">
        <v>5901</v>
      </c>
      <c r="G48" s="191"/>
      <c r="H48" s="69"/>
      <c r="I48" s="68"/>
      <c r="J48" s="68"/>
      <c r="K48" s="68"/>
    </row>
    <row r="49" spans="1:11" ht="15">
      <c r="A49" s="196" t="s">
        <v>74</v>
      </c>
      <c r="B49" s="188"/>
      <c r="C49" s="188"/>
      <c r="D49" s="188"/>
      <c r="E49" s="189"/>
      <c r="F49" s="190">
        <v>18956</v>
      </c>
      <c r="G49" s="191"/>
      <c r="H49" s="69"/>
      <c r="I49" s="68"/>
      <c r="J49" s="68"/>
      <c r="K49" s="68"/>
    </row>
    <row r="50" spans="1:11" ht="15">
      <c r="A50" s="70"/>
      <c r="B50" s="71"/>
      <c r="C50" s="71"/>
      <c r="D50" s="71"/>
      <c r="E50" s="71"/>
      <c r="F50" s="72"/>
      <c r="G50" s="72"/>
      <c r="H50" s="69"/>
      <c r="I50" s="68"/>
      <c r="J50" s="68"/>
      <c r="K50" s="68"/>
    </row>
    <row r="51" spans="1:11" ht="15">
      <c r="A51" s="73"/>
      <c r="B51" s="73"/>
      <c r="C51" s="73"/>
      <c r="D51" s="73"/>
      <c r="E51" s="73"/>
      <c r="F51" s="72"/>
      <c r="G51" s="68"/>
      <c r="H51" s="68"/>
      <c r="I51" s="68"/>
      <c r="J51" s="68"/>
      <c r="K51" s="68"/>
    </row>
    <row r="52" spans="1:11" ht="15">
      <c r="A52" s="203" t="s">
        <v>64</v>
      </c>
      <c r="B52" s="204"/>
      <c r="C52" s="204"/>
      <c r="D52" s="204"/>
      <c r="E52" s="205"/>
      <c r="F52" s="206">
        <f>F53+F54</f>
        <v>7560</v>
      </c>
      <c r="G52" s="206"/>
      <c r="H52" s="67"/>
      <c r="I52" s="68"/>
      <c r="J52" s="68"/>
      <c r="K52" s="68"/>
    </row>
    <row r="53" spans="1:11" ht="15">
      <c r="A53" s="207" t="s">
        <v>53</v>
      </c>
      <c r="B53" s="207"/>
      <c r="C53" s="207"/>
      <c r="D53" s="207"/>
      <c r="E53" s="207"/>
      <c r="F53" s="208">
        <v>5940</v>
      </c>
      <c r="G53" s="208"/>
      <c r="H53" s="67"/>
      <c r="I53" s="68"/>
      <c r="J53" s="68"/>
      <c r="K53" s="68"/>
    </row>
    <row r="54" spans="1:11" ht="15">
      <c r="A54" s="207" t="s">
        <v>54</v>
      </c>
      <c r="B54" s="207"/>
      <c r="C54" s="207"/>
      <c r="D54" s="207"/>
      <c r="E54" s="207"/>
      <c r="F54" s="209">
        <v>1620</v>
      </c>
      <c r="G54" s="209"/>
      <c r="H54" s="67"/>
      <c r="I54" s="68"/>
      <c r="J54" s="68"/>
      <c r="K54" s="68"/>
    </row>
    <row r="55" spans="1:11" ht="15">
      <c r="A55" s="74"/>
      <c r="B55" s="69"/>
      <c r="C55" s="69"/>
      <c r="D55" s="69"/>
      <c r="E55" s="69"/>
      <c r="F55" s="74"/>
      <c r="G55" s="74"/>
      <c r="H55" s="68"/>
      <c r="I55" s="68"/>
      <c r="J55" s="68"/>
      <c r="K55" s="68"/>
    </row>
    <row r="56" spans="1:11" ht="14.25" customHeight="1">
      <c r="A56" s="75"/>
      <c r="B56" s="76"/>
      <c r="C56" s="76"/>
      <c r="D56" s="76"/>
      <c r="E56" s="77" t="s">
        <v>39</v>
      </c>
      <c r="F56" s="78" t="s">
        <v>55</v>
      </c>
      <c r="G56" s="79" t="s">
        <v>56</v>
      </c>
      <c r="H56" s="80" t="s">
        <v>56</v>
      </c>
      <c r="I56" s="68"/>
      <c r="J56" s="68"/>
      <c r="K56" s="68"/>
    </row>
    <row r="57" spans="1:11" ht="30" customHeight="1">
      <c r="A57" s="203" t="s">
        <v>65</v>
      </c>
      <c r="B57" s="204"/>
      <c r="C57" s="204"/>
      <c r="D57" s="205"/>
      <c r="E57" s="81">
        <v>1428.9</v>
      </c>
      <c r="F57" s="82">
        <f>F58</f>
        <v>34319.31</v>
      </c>
      <c r="G57" s="82">
        <f>G58</f>
        <v>25937.92</v>
      </c>
      <c r="H57" s="83">
        <f>H58</f>
        <v>27719.44</v>
      </c>
      <c r="I57" s="68"/>
      <c r="J57" s="68"/>
      <c r="K57" s="68"/>
    </row>
    <row r="58" spans="1:11" ht="15">
      <c r="A58" s="207" t="s">
        <v>57</v>
      </c>
      <c r="B58" s="207"/>
      <c r="C58" s="207"/>
      <c r="D58" s="207"/>
      <c r="E58" s="84">
        <v>1428.9</v>
      </c>
      <c r="F58" s="85">
        <v>34319.31</v>
      </c>
      <c r="G58" s="85">
        <v>25937.92</v>
      </c>
      <c r="H58" s="85">
        <v>27719.44</v>
      </c>
      <c r="I58" s="68"/>
      <c r="J58" s="68"/>
      <c r="K58" s="68"/>
    </row>
    <row r="59" spans="1:11" ht="15">
      <c r="A59" s="86"/>
      <c r="B59" s="86"/>
      <c r="C59" s="86"/>
      <c r="D59" s="86"/>
      <c r="E59" s="69"/>
      <c r="F59" s="69"/>
      <c r="G59" s="69"/>
      <c r="H59" s="68"/>
      <c r="I59" s="68"/>
      <c r="J59" s="68"/>
      <c r="K59" s="68"/>
    </row>
    <row r="60" spans="1:11" ht="15">
      <c r="A60" s="86"/>
      <c r="B60" s="86"/>
      <c r="C60" s="86"/>
      <c r="D60" s="86"/>
      <c r="E60" s="69"/>
      <c r="F60" s="69"/>
      <c r="G60" s="69"/>
      <c r="H60" s="68"/>
      <c r="I60" s="68"/>
      <c r="J60" s="68"/>
      <c r="K60" s="68"/>
    </row>
    <row r="61" spans="1:11" ht="1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1:17" ht="15">
      <c r="A62" s="87" t="s">
        <v>58</v>
      </c>
      <c r="B62" s="87"/>
      <c r="C62" s="88"/>
      <c r="D62" s="89"/>
      <c r="E62" s="68"/>
      <c r="G62" s="90"/>
      <c r="H62" s="90" t="s">
        <v>59</v>
      </c>
      <c r="I62" s="90"/>
      <c r="J62" s="90"/>
      <c r="K62" s="90"/>
      <c r="L62" s="90"/>
      <c r="M62" s="90"/>
      <c r="N62" s="90"/>
      <c r="O62" s="90"/>
      <c r="P62" s="90"/>
      <c r="Q62" s="90"/>
    </row>
    <row r="67" spans="1:20" ht="15">
      <c r="A67" s="215" t="s">
        <v>60</v>
      </c>
      <c r="B67" s="215"/>
      <c r="C67" s="215"/>
      <c r="D67" s="215"/>
      <c r="E67" s="91"/>
      <c r="F67" s="91"/>
      <c r="G67" s="91"/>
      <c r="H67" s="92"/>
      <c r="I67" s="92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1:20" ht="15">
      <c r="A68" s="201" t="s">
        <v>61</v>
      </c>
      <c r="B68" s="202"/>
      <c r="C68" s="93"/>
      <c r="D68" s="91"/>
      <c r="E68" s="91"/>
      <c r="F68" s="91"/>
      <c r="G68" s="91"/>
      <c r="H68" s="92"/>
      <c r="I68" s="92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1:20" ht="15">
      <c r="A69" s="201" t="s">
        <v>62</v>
      </c>
      <c r="B69" s="202"/>
      <c r="C69" s="93"/>
      <c r="D69" s="91"/>
      <c r="E69" s="91"/>
      <c r="F69" s="91"/>
      <c r="G69" s="91"/>
      <c r="H69" s="92"/>
      <c r="I69" s="92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</sheetData>
  <sheetProtection/>
  <mergeCells count="192">
    <mergeCell ref="A1:T2"/>
    <mergeCell ref="A3:T3"/>
    <mergeCell ref="A5:T5"/>
    <mergeCell ref="A57:D57"/>
    <mergeCell ref="A58:D58"/>
    <mergeCell ref="A67:D67"/>
    <mergeCell ref="A49:E49"/>
    <mergeCell ref="F49:G49"/>
    <mergeCell ref="A46:E46"/>
    <mergeCell ref="F46:G46"/>
    <mergeCell ref="A68:B68"/>
    <mergeCell ref="A69:B69"/>
    <mergeCell ref="A52:E52"/>
    <mergeCell ref="F52:G52"/>
    <mergeCell ref="A53:E53"/>
    <mergeCell ref="F53:G53"/>
    <mergeCell ref="A54:E54"/>
    <mergeCell ref="F54:G54"/>
    <mergeCell ref="A47:E47"/>
    <mergeCell ref="F47:G47"/>
    <mergeCell ref="A48:E48"/>
    <mergeCell ref="F48:G48"/>
    <mergeCell ref="A43:E43"/>
    <mergeCell ref="F43:G43"/>
    <mergeCell ref="A44:E44"/>
    <mergeCell ref="F44:G44"/>
    <mergeCell ref="A45:E45"/>
    <mergeCell ref="F45:G45"/>
    <mergeCell ref="R7:S7"/>
    <mergeCell ref="A41:E41"/>
    <mergeCell ref="F41:G41"/>
    <mergeCell ref="A42:E42"/>
    <mergeCell ref="F42:G42"/>
    <mergeCell ref="R9:S9"/>
    <mergeCell ref="R28:S28"/>
    <mergeCell ref="A40:E40"/>
    <mergeCell ref="F40:G40"/>
    <mergeCell ref="B7:D7"/>
    <mergeCell ref="L7:M7"/>
    <mergeCell ref="O7:Q7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O15:Q15"/>
    <mergeCell ref="R15:S15"/>
    <mergeCell ref="B12:D12"/>
    <mergeCell ref="J12:K12"/>
    <mergeCell ref="O12:Q12"/>
    <mergeCell ref="R12:S12"/>
    <mergeCell ref="M12:N12"/>
    <mergeCell ref="B13:D13"/>
    <mergeCell ref="J13:K13"/>
    <mergeCell ref="M13:N13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22:Q22"/>
    <mergeCell ref="R22:S22"/>
    <mergeCell ref="B18:D18"/>
    <mergeCell ref="J18:K18"/>
    <mergeCell ref="M18:N18"/>
    <mergeCell ref="O18:Q18"/>
    <mergeCell ref="R18:S18"/>
    <mergeCell ref="B19:D19"/>
    <mergeCell ref="J19:K19"/>
    <mergeCell ref="M19:N19"/>
    <mergeCell ref="O23:Q23"/>
    <mergeCell ref="R23:S23"/>
    <mergeCell ref="B20:D20"/>
    <mergeCell ref="J20:K20"/>
    <mergeCell ref="M20:N20"/>
    <mergeCell ref="O20:Q20"/>
    <mergeCell ref="R20:S20"/>
    <mergeCell ref="B22:D22"/>
    <mergeCell ref="J22:K22"/>
    <mergeCell ref="M22:N22"/>
    <mergeCell ref="O25:Q25"/>
    <mergeCell ref="R25:S25"/>
    <mergeCell ref="B21:D21"/>
    <mergeCell ref="J21:K21"/>
    <mergeCell ref="M21:N21"/>
    <mergeCell ref="O21:Q21"/>
    <mergeCell ref="R21:S21"/>
    <mergeCell ref="B23:D23"/>
    <mergeCell ref="J23:K23"/>
    <mergeCell ref="M23:N23"/>
    <mergeCell ref="R26:S26"/>
    <mergeCell ref="B29:D29"/>
    <mergeCell ref="B24:D24"/>
    <mergeCell ref="J24:K24"/>
    <mergeCell ref="M24:N24"/>
    <mergeCell ref="O24:Q24"/>
    <mergeCell ref="R24:S24"/>
    <mergeCell ref="B25:D25"/>
    <mergeCell ref="B28:D28"/>
    <mergeCell ref="J28:K28"/>
    <mergeCell ref="M28:N28"/>
    <mergeCell ref="O28:Q28"/>
    <mergeCell ref="B26:D26"/>
    <mergeCell ref="J26:K26"/>
    <mergeCell ref="M26:N26"/>
    <mergeCell ref="O26:Q26"/>
    <mergeCell ref="B27:D27"/>
    <mergeCell ref="J25:K25"/>
    <mergeCell ref="M25:N25"/>
    <mergeCell ref="J27:K27"/>
    <mergeCell ref="M27:N27"/>
    <mergeCell ref="O27:Q27"/>
    <mergeCell ref="R27:S27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7:S37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2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2023-03-06T07:13:56Z</cp:lastPrinted>
  <dcterms:created xsi:type="dcterms:W3CDTF">2023-02-17T14:04:53Z</dcterms:created>
  <dcterms:modified xsi:type="dcterms:W3CDTF">2023-03-23T05:58:41Z</dcterms:modified>
  <cp:category/>
  <cp:version/>
  <cp:contentType/>
  <cp:contentStatus/>
</cp:coreProperties>
</file>