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<sst xmlns="http://schemas.openxmlformats.org/spreadsheetml/2006/main" count="113" uniqueCount="73">
  <si>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</si>
  <si>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</si>
  <si>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Валентины Никитиной ул, д.21а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</si>
  <si>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</si>
  <si>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</si>
  <si>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</si>
  <si>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</si>
  <si>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</si>
  <si>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</si>
  <si>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</si>
  <si>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</si>
  <si>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</si>
  <si>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</si>
  <si>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</si>
  <si>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</si>
  <si>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</si>
  <si>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</si>
  <si>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</si>
  <si>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</si>
  <si>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</si>
  <si>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</si>
  <si>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</si>
  <si>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</si>
  <si>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</si>
  <si>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</si>
  <si>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</si>
  <si>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</si>
  <si>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</si>
  <si>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</si>
  <si>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</si>
  <si>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</si>
  <si>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</si>
  <si>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</si>
  <si>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</si>
  <si>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</si>
  <si>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</si>
  <si>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</si>
  <si>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</si>
  <si>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</si>
  <si>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3262,60 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</si>
  <si>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</si>
  <si>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</si>
  <si>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</si>
  <si>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</si>
  <si>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</si>
  <si>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</si>
  <si>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</si>
  <si>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</si>
  <si>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</si>
  <si>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ОАО "Ростелеком"</t>
  </si>
  <si>
    <t>ООО "Макснет-Системы"</t>
  </si>
  <si>
    <t>Вымпелком</t>
  </si>
  <si>
    <t>кв.м</t>
  </si>
  <si>
    <t>м-н "Продукты"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</si>
  <si>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</si>
  <si>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</si>
  <si>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</si>
  <si>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</si>
  <si>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</si>
  <si>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2022г.</t>
  </si>
  <si>
    <t>Оплата провайдеров за 2022г.</t>
  </si>
  <si>
    <t>Накоплено денежных средств по нежилым помещениям за 2022г.</t>
  </si>
  <si>
    <t>механиз.уборка снега</t>
  </si>
  <si>
    <t>рем.труб сист.канализ.в подвале</t>
  </si>
  <si>
    <t>очистка крыши от снега наледи с привлеч.промальп.</t>
  </si>
  <si>
    <t>Расшифровка вып.работ из резервного фонда за 2022г.</t>
  </si>
  <si>
    <t xml:space="preserve">рем.кровли отд.уч-ков </t>
  </si>
  <si>
    <t>возм.затр.за вывоз веток с придом. Территории</t>
  </si>
  <si>
    <t>Задолженность населения</t>
  </si>
  <si>
    <t>АО "Ремпутьмаш"/МУП "Калугатеплосеть"</t>
  </si>
  <si>
    <t>дог-р с ООО "ЖЭУ №15"</t>
  </si>
  <si>
    <t>ИП Тарасова Н.В.</t>
  </si>
  <si>
    <t>ПАО "МТС"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</si>
</sst>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3" fillId="0" borderId="0">
      <alignment horizontal="left" vertical="top"/>
      <protection/>
    </xf>
    <xf numFmtId="0" fontId="34" fillId="0" borderId="0">
      <alignment horizontal="left" vertical="top"/>
      <protection/>
    </xf>
    <xf numFmtId="0" fontId="33" fillId="0" borderId="0">
      <alignment horizontal="left" vertical="top"/>
      <protection/>
    </xf>
    <xf numFmtId="0" fontId="33" fillId="0" borderId="0">
      <alignment horizontal="right" vertical="top"/>
      <protection/>
    </xf>
    <xf numFmtId="0" fontId="33" fillId="0" borderId="0">
      <alignment horizontal="right" vertical="top"/>
      <protection/>
    </xf>
    <xf numFmtId="0" fontId="33" fillId="0" borderId="0">
      <alignment horizontal="left" vertical="top"/>
      <protection/>
    </xf>
    <xf numFmtId="0" fontId="34" fillId="0" borderId="0">
      <alignment horizontal="left" vertical="top"/>
      <protection/>
    </xf>
    <xf numFmtId="0" fontId="33" fillId="0" borderId="0">
      <alignment horizontal="left" vertical="top"/>
      <protection/>
    </xf>
    <xf numFmtId="0" fontId="34" fillId="0" borderId="0">
      <alignment horizontal="center" vertical="center"/>
      <protection/>
    </xf>
    <xf numFmtId="0" fontId="34" fillId="0" borderId="0">
      <alignment horizontal="center" vertical="top"/>
      <protection/>
    </xf>
    <xf numFmtId="0" fontId="35" fillId="0" borderId="0">
      <alignment horizontal="center" vertical="top"/>
      <protection/>
    </xf>
    <xf numFmtId="0" fontId="36" fillId="0" borderId="0">
      <alignment horizontal="center"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4" fillId="0" borderId="10" xfId="52" applyBorder="1" applyAlignment="1" quotePrefix="1">
      <alignment horizontal="center" vertical="center" wrapText="1"/>
      <protection/>
    </xf>
    <xf numFmtId="0" fontId="34" fillId="0" borderId="11" xfId="52" applyBorder="1" applyAlignment="1" quotePrefix="1">
      <alignment horizontal="center" vertical="center" wrapText="1"/>
      <protection/>
    </xf>
    <xf numFmtId="0" fontId="34" fillId="0" borderId="12" xfId="52" applyBorder="1" applyAlignment="1" quotePrefix="1">
      <alignment horizontal="center" vertical="center" wrapText="1"/>
      <protection/>
    </xf>
    <xf numFmtId="0" fontId="33" fillId="0" borderId="13" xfId="49" applyBorder="1" applyAlignment="1">
      <alignment horizontal="left" vertical="top" wrapText="1"/>
      <protection/>
    </xf>
    <xf numFmtId="0" fontId="33" fillId="0" borderId="10" xfId="34" applyBorder="1" applyAlignment="1">
      <alignment horizontal="right" vertical="top" wrapText="1"/>
      <protection/>
    </xf>
    <xf numFmtId="0" fontId="33" fillId="0" borderId="14" xfId="34" applyBorder="1" applyAlignment="1">
      <alignment horizontal="right" vertical="top" wrapText="1"/>
      <protection/>
    </xf>
    <xf numFmtId="0" fontId="33" fillId="0" borderId="10" xfId="49" applyBorder="1" applyAlignment="1">
      <alignment horizontal="left" vertical="top" wrapText="1"/>
      <protection/>
    </xf>
    <xf numFmtId="2" fontId="33" fillId="0" borderId="10" xfId="34" applyNumberFormat="1" applyBorder="1" applyAlignment="1">
      <alignment horizontal="right" vertical="top" wrapText="1"/>
      <protection/>
    </xf>
    <xf numFmtId="0" fontId="33" fillId="0" borderId="15" xfId="34" applyBorder="1" applyAlignment="1">
      <alignment horizontal="right" vertical="top" wrapText="1"/>
      <protection/>
    </xf>
    <xf numFmtId="0" fontId="33" fillId="0" borderId="16" xfId="34" applyBorder="1" applyAlignment="1">
      <alignment horizontal="right" vertical="top" wrapText="1"/>
      <protection/>
    </xf>
    <xf numFmtId="0" fontId="34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33" fillId="0" borderId="18" xfId="36" applyBorder="1" applyAlignment="1">
      <alignment horizontal="left" vertical="top" wrapText="1"/>
      <protection/>
    </xf>
    <xf numFmtId="2" fontId="33" fillId="0" borderId="19" xfId="39" applyNumberFormat="1" applyBorder="1" applyAlignment="1">
      <alignment horizontal="right" vertical="top" wrapText="1"/>
      <protection/>
    </xf>
    <xf numFmtId="2" fontId="33" fillId="0" borderId="20" xfId="40" applyNumberFormat="1" applyBorder="1" applyAlignment="1">
      <alignment horizontal="right" vertical="top" wrapText="1"/>
      <protection/>
    </xf>
    <xf numFmtId="0" fontId="33" fillId="0" borderId="21" xfId="49" applyBorder="1" applyAlignment="1">
      <alignment horizontal="left" vertical="top" wrapText="1"/>
      <protection/>
    </xf>
    <xf numFmtId="2" fontId="33" fillId="0" borderId="22" xfId="34" applyNumberFormat="1" applyBorder="1" applyAlignment="1">
      <alignment horizontal="right" vertical="top" wrapText="1"/>
      <protection/>
    </xf>
    <xf numFmtId="2" fontId="33" fillId="0" borderId="21" xfId="34" applyNumberFormat="1" applyBorder="1" applyAlignment="1">
      <alignment horizontal="right" vertical="top" wrapText="1"/>
      <protection/>
    </xf>
    <xf numFmtId="0" fontId="33" fillId="0" borderId="23" xfId="49" applyBorder="1" applyAlignment="1">
      <alignment horizontal="left" vertical="top" wrapText="1"/>
      <protection/>
    </xf>
    <xf numFmtId="2" fontId="33" fillId="0" borderId="23" xfId="51" applyNumberFormat="1" applyBorder="1" applyAlignment="1">
      <alignment horizontal="left" vertical="top" wrapText="1"/>
      <protection/>
    </xf>
    <xf numFmtId="2" fontId="33" fillId="0" borderId="15" xfId="34" applyNumberFormat="1" applyBorder="1" applyAlignment="1">
      <alignment horizontal="right" vertical="top" wrapText="1"/>
      <protection/>
    </xf>
    <xf numFmtId="2" fontId="33" fillId="0" borderId="23" xfId="34" applyNumberFormat="1" applyBorder="1" applyAlignment="1">
      <alignment horizontal="right" vertical="top" wrapText="1"/>
      <protection/>
    </xf>
    <xf numFmtId="0" fontId="33" fillId="0" borderId="23" xfId="34" applyBorder="1" applyAlignment="1">
      <alignment horizontal="right" vertical="top" wrapText="1"/>
      <protection/>
    </xf>
    <xf numFmtId="0" fontId="33" fillId="0" borderId="24" xfId="36" applyBorder="1" applyAlignment="1">
      <alignment horizontal="left" vertical="top" wrapText="1"/>
      <protection/>
    </xf>
    <xf numFmtId="2" fontId="33" fillId="0" borderId="24" xfId="39" applyNumberFormat="1" applyBorder="1" applyAlignment="1">
      <alignment horizontal="right" vertical="top" wrapText="1"/>
      <protection/>
    </xf>
    <xf numFmtId="2" fontId="33" fillId="0" borderId="0" xfId="40" applyNumberFormat="1" applyBorder="1" applyAlignment="1">
      <alignment horizontal="right" vertical="top" wrapText="1"/>
      <protection/>
    </xf>
    <xf numFmtId="2" fontId="33" fillId="0" borderId="16" xfId="34" applyNumberFormat="1" applyBorder="1" applyAlignment="1">
      <alignment horizontal="right" vertical="top" wrapText="1"/>
      <protection/>
    </xf>
    <xf numFmtId="0" fontId="33" fillId="0" borderId="25" xfId="34" applyBorder="1" applyAlignment="1">
      <alignment horizontal="right" vertical="top" wrapText="1"/>
      <protection/>
    </xf>
    <xf numFmtId="2" fontId="33" fillId="0" borderId="25" xfId="34" applyNumberFormat="1" applyBorder="1" applyAlignment="1">
      <alignment horizontal="right" vertical="top" wrapText="1"/>
      <protection/>
    </xf>
    <xf numFmtId="0" fontId="34" fillId="0" borderId="23" xfId="50" applyBorder="1" applyAlignment="1">
      <alignment horizontal="left" vertical="top" wrapText="1"/>
      <protection/>
    </xf>
    <xf numFmtId="2" fontId="33" fillId="0" borderId="26" xfId="34" applyNumberFormat="1" applyBorder="1" applyAlignment="1">
      <alignment horizontal="right" vertical="top" wrapText="1"/>
      <protection/>
    </xf>
    <xf numFmtId="0" fontId="33" fillId="0" borderId="26" xfId="34" applyBorder="1" applyAlignment="1">
      <alignment horizontal="right" vertical="top" wrapText="1"/>
      <protection/>
    </xf>
    <xf numFmtId="0" fontId="33" fillId="0" borderId="27" xfId="34" applyBorder="1" applyAlignment="1">
      <alignment horizontal="right" vertical="top" wrapText="1"/>
      <protection/>
    </xf>
    <xf numFmtId="0" fontId="34" fillId="0" borderId="19" xfId="50" applyBorder="1" applyAlignment="1">
      <alignment horizontal="left" vertical="top" wrapText="1"/>
      <protection/>
    </xf>
    <xf numFmtId="0" fontId="33" fillId="0" borderId="28" xfId="34" applyBorder="1" applyAlignment="1">
      <alignment horizontal="right" vertical="top" wrapText="1"/>
      <protection/>
    </xf>
    <xf numFmtId="0" fontId="33" fillId="0" borderId="29" xfId="49" applyBorder="1" applyAlignment="1">
      <alignment horizontal="left" vertical="top" wrapText="1"/>
      <protection/>
    </xf>
    <xf numFmtId="0" fontId="33" fillId="0" borderId="30" xfId="51" applyBorder="1" applyAlignment="1">
      <alignment horizontal="left" vertical="top" wrapText="1"/>
      <protection/>
    </xf>
    <xf numFmtId="2" fontId="33" fillId="0" borderId="31" xfId="34" applyNumberFormat="1" applyBorder="1" applyAlignment="1">
      <alignment horizontal="right" vertical="top" wrapText="1"/>
      <protection/>
    </xf>
    <xf numFmtId="0" fontId="33" fillId="0" borderId="31" xfId="34" applyBorder="1" applyAlignment="1">
      <alignment horizontal="right" vertical="top" wrapText="1"/>
      <protection/>
    </xf>
    <xf numFmtId="0" fontId="34" fillId="0" borderId="29" xfId="50" applyBorder="1" applyAlignment="1">
      <alignment horizontal="left" vertical="top" wrapText="1"/>
      <protection/>
    </xf>
    <xf numFmtId="0" fontId="33" fillId="0" borderId="32" xfId="49" applyBorder="1" applyAlignment="1">
      <alignment horizontal="left" vertical="top" wrapText="1"/>
      <protection/>
    </xf>
    <xf numFmtId="2" fontId="33" fillId="0" borderId="18" xfId="34" applyNumberFormat="1" applyBorder="1" applyAlignment="1">
      <alignment horizontal="right" vertical="top" wrapText="1"/>
      <protection/>
    </xf>
    <xf numFmtId="0" fontId="33" fillId="0" borderId="33" xfId="49" applyBorder="1" applyAlignment="1">
      <alignment horizontal="left" vertical="top" wrapText="1"/>
      <protection/>
    </xf>
    <xf numFmtId="0" fontId="33" fillId="0" borderId="34" xfId="34" applyBorder="1" applyAlignment="1">
      <alignment horizontal="right" vertical="top" wrapText="1"/>
      <protection/>
    </xf>
    <xf numFmtId="2" fontId="33" fillId="0" borderId="33" xfId="34" applyNumberFormat="1" applyBorder="1" applyAlignment="1">
      <alignment horizontal="right" vertical="top" wrapText="1"/>
      <protection/>
    </xf>
    <xf numFmtId="0" fontId="33" fillId="0" borderId="33" xfId="34" applyBorder="1" applyAlignment="1">
      <alignment horizontal="right" vertical="top" wrapText="1"/>
      <protection/>
    </xf>
    <xf numFmtId="2" fontId="33" fillId="0" borderId="35" xfId="34" applyNumberFormat="1" applyBorder="1" applyAlignment="1">
      <alignment vertical="top" wrapText="1"/>
      <protection/>
    </xf>
    <xf numFmtId="0" fontId="33" fillId="0" borderId="17" xfId="34" applyBorder="1" applyAlignment="1">
      <alignment horizontal="right" vertical="top" wrapText="1"/>
      <protection/>
    </xf>
    <xf numFmtId="0" fontId="33" fillId="0" borderId="21" xfId="34" applyBorder="1" applyAlignment="1">
      <alignment horizontal="right" vertical="top" wrapText="1"/>
      <protection/>
    </xf>
    <xf numFmtId="0" fontId="33" fillId="0" borderId="36" xfId="42" applyBorder="1" applyAlignment="1">
      <alignment horizontal="right" vertical="top" wrapText="1"/>
      <protection/>
    </xf>
    <xf numFmtId="0" fontId="0" fillId="0" borderId="36" xfId="0" applyBorder="1" applyAlignment="1">
      <alignment wrapText="1"/>
    </xf>
    <xf numFmtId="0" fontId="33" fillId="0" borderId="36" xfId="47" applyBorder="1" applyAlignment="1">
      <alignment horizontal="right" vertical="top" wrapText="1"/>
      <protection/>
    </xf>
    <xf numFmtId="0" fontId="33" fillId="0" borderId="37" xfId="34" applyBorder="1" applyAlignment="1">
      <alignment horizontal="right" vertical="top" wrapText="1"/>
      <protection/>
    </xf>
    <xf numFmtId="0" fontId="33" fillId="0" borderId="38" xfId="34" applyBorder="1" applyAlignment="1">
      <alignment horizontal="right" vertical="top" wrapText="1"/>
      <protection/>
    </xf>
    <xf numFmtId="0" fontId="33" fillId="0" borderId="39" xfId="51" applyBorder="1" applyAlignment="1" quotePrefix="1">
      <alignment horizontal="left" vertical="top" wrapText="1"/>
      <protection/>
    </xf>
    <xf numFmtId="0" fontId="33" fillId="0" borderId="36" xfId="34" applyBorder="1" applyAlignment="1" quotePrefix="1">
      <alignment horizontal="right" vertical="top" wrapText="1"/>
      <protection/>
    </xf>
    <xf numFmtId="2" fontId="2" fillId="0" borderId="0" xfId="0" applyNumberFormat="1" applyFont="1" applyAlignment="1">
      <alignment wrapText="1"/>
    </xf>
    <xf numFmtId="0" fontId="33" fillId="0" borderId="36" xfId="51" applyBorder="1" applyAlignment="1" quotePrefix="1">
      <alignment horizontal="left" vertical="top" wrapText="1"/>
      <protection/>
    </xf>
    <xf numFmtId="0" fontId="33" fillId="0" borderId="40" xfId="34" applyBorder="1" applyAlignment="1" quotePrefix="1">
      <alignment horizontal="right" vertical="top" wrapText="1"/>
      <protection/>
    </xf>
    <xf numFmtId="0" fontId="33" fillId="0" borderId="16" xfId="34" applyBorder="1" applyAlignment="1" quotePrefix="1">
      <alignment horizontal="right" vertical="top" wrapText="1"/>
      <protection/>
    </xf>
    <xf numFmtId="2" fontId="33" fillId="0" borderId="41" xfId="34" applyNumberFormat="1" applyBorder="1" applyAlignment="1">
      <alignment horizontal="right" vertical="top" wrapText="1"/>
      <protection/>
    </xf>
    <xf numFmtId="0" fontId="33" fillId="0" borderId="36" xfId="34" applyBorder="1" applyAlignment="1">
      <alignment horizontal="left" vertical="top" wrapText="1"/>
      <protection/>
    </xf>
    <xf numFmtId="0" fontId="33" fillId="0" borderId="36" xfId="34" applyBorder="1" applyAlignment="1" quotePrefix="1">
      <alignment horizontal="left" vertical="top" wrapText="1"/>
      <protection/>
    </xf>
    <xf numFmtId="0" fontId="3" fillId="0" borderId="42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center" wrapText="1"/>
      <protection/>
    </xf>
    <xf numFmtId="0" fontId="4" fillId="0" borderId="36" xfId="34" applyFont="1" applyBorder="1" applyAlignment="1">
      <alignment horizontal="left" vertical="top" wrapText="1"/>
      <protection/>
    </xf>
    <xf numFmtId="2" fontId="6" fillId="33" borderId="36" xfId="75" applyNumberFormat="1" applyFont="1" applyFill="1" applyBorder="1" applyAlignment="1">
      <alignment wrapText="1"/>
      <protection/>
    </xf>
    <xf numFmtId="2" fontId="6" fillId="33" borderId="0" xfId="75" applyNumberFormat="1" applyFont="1" applyFill="1" applyBorder="1" applyAlignment="1">
      <alignment wrapText="1"/>
      <protection/>
    </xf>
    <xf numFmtId="0" fontId="5" fillId="0" borderId="0" xfId="75" applyAlignment="1">
      <alignment wrapText="1"/>
      <protection/>
    </xf>
    <xf numFmtId="2" fontId="0" fillId="34" borderId="36" xfId="0" applyNumberFormat="1" applyFont="1" applyFill="1" applyBorder="1" applyAlignment="1">
      <alignment horizontal="right" vertical="center" wrapText="1"/>
    </xf>
    <xf numFmtId="2" fontId="6" fillId="33" borderId="0" xfId="75" applyNumberFormat="1" applyFont="1" applyFill="1" applyBorder="1" applyAlignment="1">
      <alignment horizontal="right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0" fontId="0" fillId="34" borderId="0" xfId="0" applyFill="1" applyBorder="1" applyAlignment="1">
      <alignment horizontal="left" vertical="center"/>
    </xf>
    <xf numFmtId="0" fontId="5" fillId="33" borderId="0" xfId="75" applyFill="1" applyBorder="1" applyAlignment="1">
      <alignment vertical="justify" wrapText="1"/>
      <protection/>
    </xf>
    <xf numFmtId="2" fontId="5" fillId="33" borderId="0" xfId="75" applyNumberFormat="1" applyFont="1" applyFill="1" applyBorder="1" applyAlignment="1">
      <alignment horizontal="right" vertical="center" wrapText="1"/>
      <protection/>
    </xf>
    <xf numFmtId="0" fontId="6" fillId="0" borderId="0" xfId="75" applyFont="1" applyAlignment="1">
      <alignment horizontal="center" wrapText="1"/>
      <protection/>
    </xf>
    <xf numFmtId="0" fontId="5" fillId="0" borderId="13" xfId="75" applyBorder="1" applyAlignment="1">
      <alignment wrapText="1"/>
      <protection/>
    </xf>
    <xf numFmtId="2" fontId="5" fillId="33" borderId="36" xfId="75" applyNumberFormat="1" applyFont="1" applyFill="1" applyBorder="1" applyAlignment="1">
      <alignment horizontal="right" wrapText="1"/>
      <protection/>
    </xf>
    <xf numFmtId="2" fontId="5" fillId="33" borderId="0" xfId="75" applyNumberFormat="1" applyFont="1" applyFill="1" applyBorder="1" applyAlignment="1">
      <alignment horizontal="center" wrapText="1"/>
      <protection/>
    </xf>
    <xf numFmtId="0" fontId="9" fillId="33" borderId="0" xfId="75" applyFont="1" applyFill="1" applyBorder="1" applyAlignment="1">
      <alignment horizontal="left" vertical="center" wrapText="1"/>
      <protection/>
    </xf>
    <xf numFmtId="0" fontId="6" fillId="33" borderId="0" xfId="75" applyFont="1" applyFill="1" applyBorder="1" applyAlignment="1">
      <alignment horizontal="left" vertical="center" wrapText="1"/>
      <protection/>
    </xf>
    <xf numFmtId="2" fontId="6" fillId="0" borderId="0" xfId="75" applyNumberFormat="1" applyFont="1" applyBorder="1" applyAlignment="1">
      <alignment horizontal="right" wrapText="1"/>
      <protection/>
    </xf>
    <xf numFmtId="0" fontId="6" fillId="0" borderId="0" xfId="75" applyFont="1" applyAlignment="1">
      <alignment horizontal="right" wrapText="1"/>
      <protection/>
    </xf>
    <xf numFmtId="2" fontId="6" fillId="0" borderId="36" xfId="75" applyNumberFormat="1" applyFont="1" applyBorder="1" applyAlignment="1">
      <alignment horizontal="right" vertical="center" wrapText="1"/>
      <protection/>
    </xf>
    <xf numFmtId="2" fontId="5" fillId="0" borderId="36" xfId="75" applyNumberFormat="1" applyFont="1" applyBorder="1" applyAlignment="1">
      <alignment vertical="center" wrapText="1"/>
      <protection/>
    </xf>
    <xf numFmtId="2" fontId="5" fillId="0" borderId="36" xfId="75" applyNumberFormat="1" applyBorder="1" applyAlignment="1">
      <alignment wrapText="1"/>
      <protection/>
    </xf>
    <xf numFmtId="0" fontId="8" fillId="33" borderId="0" xfId="75" applyFont="1" applyFill="1" applyBorder="1" applyAlignment="1">
      <alignment horizontal="left" vertical="center" wrapText="1"/>
      <protection/>
    </xf>
    <xf numFmtId="0" fontId="10" fillId="33" borderId="0" xfId="75" applyFont="1" applyFill="1" applyBorder="1" applyAlignment="1">
      <alignment horizontal="left" vertical="center" wrapText="1"/>
      <protection/>
    </xf>
    <xf numFmtId="0" fontId="5" fillId="33" borderId="0" xfId="75" applyFill="1" applyBorder="1" applyAlignment="1">
      <alignment horizontal="left"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Border="1">
      <alignment/>
      <protection/>
    </xf>
    <xf numFmtId="0" fontId="6" fillId="0" borderId="0" xfId="75" applyFont="1" applyBorder="1">
      <alignment/>
      <protection/>
    </xf>
    <xf numFmtId="2" fontId="5" fillId="0" borderId="0" xfId="75" applyNumberFormat="1" applyBorder="1">
      <alignment/>
      <protection/>
    </xf>
    <xf numFmtId="0" fontId="5" fillId="0" borderId="0" xfId="75">
      <alignment/>
      <protection/>
    </xf>
    <xf numFmtId="0" fontId="0" fillId="0" borderId="0" xfId="0" applyFill="1" applyBorder="1" applyAlignment="1">
      <alignment horizontal="left" vertical="justify" wrapText="1"/>
    </xf>
    <xf numFmtId="2" fontId="0" fillId="34" borderId="0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0" fontId="33" fillId="0" borderId="27" xfId="34" applyBorder="1" applyAlignment="1">
      <alignment horizontal="right" vertical="top" wrapText="1"/>
      <protection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3" fillId="0" borderId="35" xfId="44" applyBorder="1" applyAlignment="1" quotePrefix="1">
      <alignment horizontal="left" vertical="top" wrapText="1"/>
      <protection/>
    </xf>
    <xf numFmtId="0" fontId="33" fillId="0" borderId="20" xfId="42" applyBorder="1" applyAlignment="1">
      <alignment horizontal="right" vertical="top" wrapText="1"/>
      <protection/>
    </xf>
    <xf numFmtId="2" fontId="33" fillId="0" borderId="32" xfId="42" applyNumberFormat="1" applyBorder="1" applyAlignment="1">
      <alignment horizontal="right" vertical="top" wrapText="1"/>
      <protection/>
    </xf>
    <xf numFmtId="2" fontId="33" fillId="0" borderId="20" xfId="42" applyNumberFormat="1" applyBorder="1" applyAlignment="1">
      <alignment horizontal="right" vertical="top" wrapText="1"/>
      <protection/>
    </xf>
    <xf numFmtId="0" fontId="5" fillId="0" borderId="36" xfId="75" applyBorder="1" applyAlignment="1">
      <alignment wrapText="1"/>
      <protection/>
    </xf>
    <xf numFmtId="0" fontId="5" fillId="0" borderId="36" xfId="75" applyFont="1" applyBorder="1" applyAlignment="1">
      <alignment wrapText="1"/>
      <protection/>
    </xf>
    <xf numFmtId="0" fontId="11" fillId="0" borderId="0" xfId="75" applyFont="1" applyBorder="1" applyAlignment="1">
      <alignment horizontal="left"/>
      <protection/>
    </xf>
    <xf numFmtId="0" fontId="11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7" fillId="33" borderId="36" xfId="75" applyFont="1" applyFill="1" applyBorder="1" applyAlignment="1">
      <alignment horizontal="left" vertical="center" wrapText="1"/>
      <protection/>
    </xf>
    <xf numFmtId="2" fontId="5" fillId="33" borderId="36" xfId="75" applyNumberFormat="1" applyFont="1" applyFill="1" applyBorder="1" applyAlignment="1">
      <alignment horizontal="right" wrapText="1"/>
      <protection/>
    </xf>
    <xf numFmtId="0" fontId="8" fillId="33" borderId="43" xfId="75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6" fillId="0" borderId="36" xfId="75" applyFont="1" applyBorder="1" applyAlignment="1">
      <alignment wrapText="1"/>
      <protection/>
    </xf>
    <xf numFmtId="0" fontId="6" fillId="0" borderId="43" xfId="75" applyNumberFormat="1" applyFont="1" applyBorder="1" applyAlignment="1">
      <alignment horizontal="left" vertical="justify" wrapText="1"/>
      <protection/>
    </xf>
    <xf numFmtId="0" fontId="6" fillId="0" borderId="41" xfId="75" applyNumberFormat="1" applyFont="1" applyBorder="1" applyAlignment="1">
      <alignment horizontal="left" vertical="justify" wrapText="1"/>
      <protection/>
    </xf>
    <xf numFmtId="0" fontId="6" fillId="0" borderId="44" xfId="75" applyNumberFormat="1" applyFont="1" applyBorder="1" applyAlignment="1">
      <alignment horizontal="left" vertical="justify" wrapText="1"/>
      <protection/>
    </xf>
    <xf numFmtId="0" fontId="0" fillId="0" borderId="43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0" fillId="0" borderId="44" xfId="0" applyFill="1" applyBorder="1" applyAlignment="1">
      <alignment horizontal="left" vertical="justify" wrapText="1"/>
    </xf>
    <xf numFmtId="0" fontId="6" fillId="33" borderId="43" xfId="75" applyFont="1" applyFill="1" applyBorder="1" applyAlignment="1">
      <alignment wrapText="1"/>
      <protection/>
    </xf>
    <xf numFmtId="0" fontId="5" fillId="33" borderId="41" xfId="75" applyFill="1" applyBorder="1" applyAlignment="1">
      <alignment wrapText="1"/>
      <protection/>
    </xf>
    <xf numFmtId="0" fontId="5" fillId="33" borderId="44" xfId="75" applyFill="1" applyBorder="1" applyAlignment="1">
      <alignment wrapText="1"/>
      <protection/>
    </xf>
    <xf numFmtId="2" fontId="6" fillId="33" borderId="36" xfId="75" applyNumberFormat="1" applyFont="1" applyFill="1" applyBorder="1" applyAlignment="1">
      <alignment horizontal="right" wrapText="1"/>
      <protection/>
    </xf>
    <xf numFmtId="0" fontId="34" fillId="0" borderId="0" xfId="53" applyAlignment="1" quotePrefix="1">
      <alignment horizontal="center" vertical="center" wrapText="1"/>
      <protection/>
    </xf>
    <xf numFmtId="0" fontId="34" fillId="0" borderId="0" xfId="53" applyAlignment="1">
      <alignment horizontal="center" vertical="center" wrapText="1"/>
      <protection/>
    </xf>
    <xf numFmtId="0" fontId="36" fillId="0" borderId="0" xfId="55" applyAlignment="1" quotePrefix="1">
      <alignment horizontal="center" vertical="top" wrapText="1"/>
      <protection/>
    </xf>
    <xf numFmtId="0" fontId="36" fillId="0" borderId="0" xfId="55" applyAlignment="1">
      <alignment horizontal="center" vertical="top" wrapText="1"/>
      <protection/>
    </xf>
    <xf numFmtId="0" fontId="34" fillId="0" borderId="45" xfId="52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34" fillId="0" borderId="46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33" fillId="0" borderId="45" xfId="34" applyBorder="1" applyAlignment="1">
      <alignment horizontal="right" vertical="top" wrapText="1"/>
      <protection/>
    </xf>
    <xf numFmtId="0" fontId="33" fillId="0" borderId="47" xfId="34" applyBorder="1" applyAlignment="1">
      <alignment horizontal="right" vertical="top" wrapText="1"/>
      <protection/>
    </xf>
    <xf numFmtId="0" fontId="33" fillId="0" borderId="41" xfId="34" applyBorder="1" applyAlignment="1">
      <alignment horizontal="right" vertical="top" wrapText="1"/>
      <protection/>
    </xf>
    <xf numFmtId="0" fontId="33" fillId="0" borderId="48" xfId="34" applyBorder="1" applyAlignment="1">
      <alignment horizontal="right" vertical="top" wrapText="1"/>
      <protection/>
    </xf>
    <xf numFmtId="0" fontId="34" fillId="0" borderId="49" xfId="52" applyBorder="1" applyAlignment="1" quotePrefix="1">
      <alignment horizontal="center" vertical="center" wrapText="1"/>
      <protection/>
    </xf>
    <xf numFmtId="0" fontId="34" fillId="0" borderId="50" xfId="52" applyBorder="1" applyAlignment="1">
      <alignment horizontal="center" vertical="center" wrapText="1"/>
      <protection/>
    </xf>
    <xf numFmtId="0" fontId="33" fillId="0" borderId="45" xfId="33" applyBorder="1" applyAlignment="1" quotePrefix="1">
      <alignment horizontal="left" vertical="top" wrapText="1"/>
      <protection/>
    </xf>
    <xf numFmtId="0" fontId="33" fillId="0" borderId="51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33" fillId="0" borderId="52" xfId="34" applyBorder="1" applyAlignment="1">
      <alignment horizontal="right" vertical="top" wrapText="1"/>
      <protection/>
    </xf>
    <xf numFmtId="0" fontId="33" fillId="0" borderId="53" xfId="34" applyBorder="1" applyAlignment="1">
      <alignment horizontal="right" vertical="top" wrapText="1"/>
      <protection/>
    </xf>
    <xf numFmtId="0" fontId="33" fillId="0" borderId="54" xfId="34" applyBorder="1" applyAlignment="1">
      <alignment horizontal="right" vertical="top" wrapText="1"/>
      <protection/>
    </xf>
    <xf numFmtId="0" fontId="33" fillId="0" borderId="52" xfId="33" applyBorder="1" applyAlignment="1" quotePrefix="1">
      <alignment horizontal="left" vertical="top" wrapText="1"/>
      <protection/>
    </xf>
    <xf numFmtId="0" fontId="33" fillId="0" borderId="53" xfId="33" applyBorder="1" applyAlignment="1">
      <alignment horizontal="left" vertical="top" wrapText="1"/>
      <protection/>
    </xf>
    <xf numFmtId="0" fontId="33" fillId="0" borderId="54" xfId="33" applyBorder="1" applyAlignment="1">
      <alignment horizontal="left" vertical="top" wrapText="1"/>
      <protection/>
    </xf>
    <xf numFmtId="0" fontId="33" fillId="0" borderId="43" xfId="34" applyBorder="1" applyAlignment="1">
      <alignment horizontal="right" vertical="top" wrapText="1"/>
      <protection/>
    </xf>
    <xf numFmtId="0" fontId="0" fillId="0" borderId="44" xfId="0" applyBorder="1" applyAlignment="1">
      <alignment wrapText="1"/>
    </xf>
    <xf numFmtId="0" fontId="33" fillId="0" borderId="49" xfId="33" applyBorder="1" applyAlignment="1" quotePrefix="1">
      <alignment horizontal="left" vertical="top" wrapText="1"/>
      <protection/>
    </xf>
    <xf numFmtId="0" fontId="33" fillId="0" borderId="11" xfId="33" applyBorder="1" applyAlignment="1">
      <alignment horizontal="left" vertical="top" wrapText="1"/>
      <protection/>
    </xf>
    <xf numFmtId="0" fontId="33" fillId="0" borderId="50" xfId="33" applyBorder="1" applyAlignment="1">
      <alignment horizontal="left" vertical="top" wrapText="1"/>
      <protection/>
    </xf>
    <xf numFmtId="0" fontId="33" fillId="0" borderId="46" xfId="34" applyBorder="1" applyAlignment="1">
      <alignment horizontal="right" vertical="top" wrapText="1"/>
      <protection/>
    </xf>
    <xf numFmtId="0" fontId="33" fillId="0" borderId="49" xfId="34" applyBorder="1" applyAlignment="1">
      <alignment horizontal="right" vertical="top" wrapText="1"/>
      <protection/>
    </xf>
    <xf numFmtId="0" fontId="33" fillId="0" borderId="11" xfId="34" applyBorder="1" applyAlignment="1">
      <alignment horizontal="right" vertical="top" wrapText="1"/>
      <protection/>
    </xf>
    <xf numFmtId="0" fontId="33" fillId="0" borderId="50" xfId="34" applyBorder="1" applyAlignment="1">
      <alignment horizontal="right" vertical="top" wrapText="1"/>
      <protection/>
    </xf>
    <xf numFmtId="0" fontId="34" fillId="0" borderId="45" xfId="45" applyBorder="1" applyAlignment="1" quotePrefix="1">
      <alignment horizontal="left" vertical="top" wrapText="1"/>
      <protection/>
    </xf>
    <xf numFmtId="2" fontId="33" fillId="0" borderId="45" xfId="34" applyNumberFormat="1" applyBorder="1" applyAlignment="1">
      <alignment horizontal="right" vertical="top" wrapText="1"/>
      <protection/>
    </xf>
    <xf numFmtId="0" fontId="33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33" fillId="0" borderId="32" xfId="39" applyNumberFormat="1" applyBorder="1" applyAlignment="1">
      <alignment horizontal="right" vertical="top" wrapText="1"/>
      <protection/>
    </xf>
    <xf numFmtId="2" fontId="33" fillId="0" borderId="35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33" fillId="0" borderId="32" xfId="40" applyNumberFormat="1" applyBorder="1" applyAlignment="1">
      <alignment horizontal="right" vertical="top" wrapText="1"/>
      <protection/>
    </xf>
    <xf numFmtId="2" fontId="33" fillId="0" borderId="55" xfId="42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0" fontId="33" fillId="0" borderId="56" xfId="33" applyBorder="1" applyAlignment="1" quotePrefix="1">
      <alignment horizontal="left" vertical="top" wrapText="1"/>
      <protection/>
    </xf>
    <xf numFmtId="0" fontId="0" fillId="0" borderId="39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2" fontId="33" fillId="0" borderId="58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33" fillId="0" borderId="56" xfId="34" applyNumberFormat="1" applyBorder="1" applyAlignment="1">
      <alignment horizontal="right" vertical="top" wrapText="1"/>
      <protection/>
    </xf>
    <xf numFmtId="0" fontId="33" fillId="0" borderId="47" xfId="33" applyBorder="1" applyAlignment="1" quotePrefix="1">
      <alignment horizontal="left" vertical="top" wrapText="1"/>
      <protection/>
    </xf>
    <xf numFmtId="0" fontId="33" fillId="0" borderId="41" xfId="33" applyBorder="1" applyAlignment="1">
      <alignment horizontal="left" vertical="top" wrapText="1"/>
      <protection/>
    </xf>
    <xf numFmtId="0" fontId="33" fillId="0" borderId="48" xfId="33" applyBorder="1" applyAlignment="1">
      <alignment horizontal="left" vertical="top" wrapText="1"/>
      <protection/>
    </xf>
    <xf numFmtId="2" fontId="33" fillId="0" borderId="43" xfId="34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2" fontId="33" fillId="0" borderId="47" xfId="34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2" fontId="33" fillId="0" borderId="46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2" fontId="33" fillId="0" borderId="49" xfId="34" applyNumberFormat="1" applyBorder="1" applyAlignment="1">
      <alignment horizontal="right" vertical="top" wrapText="1"/>
      <protection/>
    </xf>
    <xf numFmtId="0" fontId="0" fillId="0" borderId="5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3" fillId="0" borderId="52" xfId="37" applyBorder="1" applyAlignment="1" quotePrefix="1">
      <alignment horizontal="left" vertical="top" wrapText="1"/>
      <protection/>
    </xf>
    <xf numFmtId="0" fontId="0" fillId="0" borderId="53" xfId="0" applyBorder="1" applyAlignment="1">
      <alignment vertical="top" wrapText="1"/>
    </xf>
    <xf numFmtId="2" fontId="33" fillId="0" borderId="55" xfId="39" applyNumberFormat="1" applyBorder="1" applyAlignment="1">
      <alignment horizontal="right" vertical="top" wrapText="1"/>
      <protection/>
    </xf>
    <xf numFmtId="2" fontId="33" fillId="0" borderId="52" xfId="41" applyNumberFormat="1" applyBorder="1" applyAlignment="1">
      <alignment horizontal="right" vertical="top" wrapText="1"/>
      <protection/>
    </xf>
    <xf numFmtId="0" fontId="0" fillId="0" borderId="59" xfId="0" applyBorder="1" applyAlignment="1">
      <alignment vertical="top" wrapText="1"/>
    </xf>
    <xf numFmtId="2" fontId="33" fillId="0" borderId="55" xfId="40" applyNumberFormat="1" applyBorder="1" applyAlignment="1">
      <alignment horizontal="right" vertical="top" wrapText="1"/>
      <protection/>
    </xf>
    <xf numFmtId="2" fontId="33" fillId="0" borderId="29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3" fillId="0" borderId="30" xfId="33" applyBorder="1" applyAlignment="1">
      <alignment horizontal="left" vertical="top" wrapText="1"/>
      <protection/>
    </xf>
    <xf numFmtId="0" fontId="33" fillId="0" borderId="27" xfId="33" applyBorder="1" applyAlignment="1">
      <alignment horizontal="left" vertical="top" wrapText="1"/>
      <protection/>
    </xf>
    <xf numFmtId="0" fontId="34" fillId="0" borderId="30" xfId="45" applyBorder="1" applyAlignment="1">
      <alignment horizontal="left" vertical="top" wrapText="1"/>
      <protection/>
    </xf>
    <xf numFmtId="0" fontId="34" fillId="0" borderId="27" xfId="45" applyBorder="1" applyAlignment="1">
      <alignment horizontal="left" vertical="top" wrapText="1"/>
      <protection/>
    </xf>
    <xf numFmtId="0" fontId="33" fillId="0" borderId="29" xfId="34" applyBorder="1" applyAlignment="1">
      <alignment horizontal="right" vertical="top" wrapText="1"/>
      <protection/>
    </xf>
    <xf numFmtId="0" fontId="33" fillId="0" borderId="30" xfId="34" applyBorder="1" applyAlignment="1">
      <alignment horizontal="right" vertical="top" wrapText="1"/>
      <protection/>
    </xf>
    <xf numFmtId="0" fontId="33" fillId="0" borderId="27" xfId="34" applyBorder="1" applyAlignment="1">
      <alignment horizontal="right" vertical="top" wrapText="1"/>
      <protection/>
    </xf>
    <xf numFmtId="0" fontId="33" fillId="0" borderId="29" xfId="47" applyBorder="1" applyAlignment="1">
      <alignment horizontal="right" vertical="top" wrapText="1"/>
      <protection/>
    </xf>
    <xf numFmtId="0" fontId="33" fillId="0" borderId="25" xfId="47" applyBorder="1" applyAlignment="1">
      <alignment horizontal="right" vertical="top" wrapText="1"/>
      <protection/>
    </xf>
    <xf numFmtId="0" fontId="34" fillId="0" borderId="35" xfId="45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2" fontId="33" fillId="0" borderId="35" xfId="34" applyNumberFormat="1" applyBorder="1" applyAlignment="1">
      <alignment horizontal="right" vertical="top" wrapText="1"/>
      <protection/>
    </xf>
    <xf numFmtId="2" fontId="33" fillId="0" borderId="32" xfId="34" applyNumberFormat="1" applyBorder="1" applyAlignment="1">
      <alignment horizontal="right" vertical="top" wrapText="1"/>
      <protection/>
    </xf>
    <xf numFmtId="0" fontId="33" fillId="0" borderId="35" xfId="34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35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33" fillId="0" borderId="45" xfId="44" applyBorder="1" applyAlignment="1">
      <alignment horizontal="left" vertical="top" wrapText="1"/>
      <protection/>
    </xf>
    <xf numFmtId="0" fontId="33" fillId="0" borderId="45" xfId="48" applyBorder="1" applyAlignment="1">
      <alignment horizontal="right" vertical="top" wrapText="1"/>
      <protection/>
    </xf>
    <xf numFmtId="0" fontId="33" fillId="0" borderId="45" xfId="44" applyBorder="1" applyAlignment="1" quotePrefix="1">
      <alignment horizontal="left" vertical="top" wrapText="1"/>
      <protection/>
    </xf>
    <xf numFmtId="0" fontId="33" fillId="0" borderId="29" xfId="42" applyBorder="1" applyAlignment="1">
      <alignment horizontal="right" vertical="top" wrapText="1"/>
      <protection/>
    </xf>
    <xf numFmtId="2" fontId="33" fillId="0" borderId="29" xfId="42" applyNumberFormat="1" applyBorder="1" applyAlignment="1">
      <alignment horizontal="right" vertical="top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view="pageBreakPreview" zoomScaleSheetLayoutView="100" zoomScalePageLayoutView="0" workbookViewId="0" topLeftCell="A20">
      <selection activeCell="J47" sqref="J47"/>
    </sheetView>
  </sheetViews>
  <sheetFormatPr defaultColWidth="9.140625" defaultRowHeight="15"/>
  <cols>
    <col min="1" max="1" width="3.8515625" style="1" customWidth="1"/>
    <col min="2" max="2" width="11.7109375" style="1" customWidth="1"/>
    <col min="3" max="3" width="2.28125" style="1" customWidth="1"/>
    <col min="4" max="4" width="22.28125" style="1" customWidth="1"/>
    <col min="5" max="5" width="7.28125" style="1" customWidth="1"/>
    <col min="6" max="6" width="11.281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13671875" style="1" customWidth="1"/>
    <col min="12" max="12" width="0.13671875" style="1" hidden="1" customWidth="1"/>
    <col min="13" max="13" width="11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0.7109375" style="1" customWidth="1"/>
    <col min="20" max="20" width="24.28125" style="1" customWidth="1"/>
    <col min="21" max="16384" width="9.140625" style="1" customWidth="1"/>
  </cols>
  <sheetData>
    <row r="1" spans="1:20" ht="25.5" customHeight="1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</row>
    <row r="2" spans="1:20" ht="0" customHeight="1" hidden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4:16" ht="18" customHeight="1">
      <c r="D3" s="128" t="s">
        <v>1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ht="0.75" customHeight="1"/>
    <row r="5" spans="3:15" ht="18" customHeight="1">
      <c r="C5" s="130" t="s">
        <v>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ht="2.25" customHeight="1"/>
    <row r="7" spans="1:20" ht="25.5">
      <c r="A7" s="2" t="s">
        <v>3</v>
      </c>
      <c r="B7" s="132" t="s">
        <v>4</v>
      </c>
      <c r="C7" s="133"/>
      <c r="D7" s="134"/>
      <c r="E7" s="3" t="s">
        <v>5</v>
      </c>
      <c r="F7" s="2" t="s">
        <v>6</v>
      </c>
      <c r="H7" s="4" t="s">
        <v>7</v>
      </c>
      <c r="J7" s="2" t="s">
        <v>8</v>
      </c>
      <c r="L7" s="135" t="s">
        <v>9</v>
      </c>
      <c r="M7" s="136"/>
      <c r="O7" s="132" t="s">
        <v>10</v>
      </c>
      <c r="P7" s="133"/>
      <c r="Q7" s="134"/>
      <c r="R7" s="141" t="s">
        <v>11</v>
      </c>
      <c r="S7" s="142"/>
      <c r="T7" s="2" t="s">
        <v>12</v>
      </c>
    </row>
    <row r="8" spans="1:20" ht="15" customHeight="1">
      <c r="A8" s="5"/>
      <c r="B8" s="143" t="s">
        <v>13</v>
      </c>
      <c r="C8" s="133"/>
      <c r="D8" s="134"/>
      <c r="E8" s="56" t="s">
        <v>38</v>
      </c>
      <c r="F8" s="57" t="s">
        <v>26</v>
      </c>
      <c r="H8" s="58">
        <f>H9+H10</f>
        <v>3369.7999999999997</v>
      </c>
      <c r="J8" s="144"/>
      <c r="K8" s="145"/>
      <c r="M8" s="137"/>
      <c r="N8" s="134"/>
      <c r="O8" s="146"/>
      <c r="P8" s="147"/>
      <c r="Q8" s="148"/>
      <c r="R8" s="137"/>
      <c r="S8" s="134"/>
      <c r="T8" s="7"/>
    </row>
    <row r="9" spans="1:20" ht="15" customHeight="1">
      <c r="A9" s="8"/>
      <c r="B9" s="149" t="s">
        <v>14</v>
      </c>
      <c r="C9" s="150"/>
      <c r="D9" s="151"/>
      <c r="E9" s="59" t="s">
        <v>38</v>
      </c>
      <c r="F9" s="60" t="s">
        <v>26</v>
      </c>
      <c r="H9" s="57" t="s">
        <v>39</v>
      </c>
      <c r="J9" s="152"/>
      <c r="K9" s="153"/>
      <c r="M9" s="137"/>
      <c r="N9" s="134"/>
      <c r="O9" s="138"/>
      <c r="P9" s="139"/>
      <c r="Q9" s="140"/>
      <c r="R9" s="137"/>
      <c r="S9" s="134"/>
      <c r="T9" s="10"/>
    </row>
    <row r="10" spans="1:20" ht="15" customHeight="1">
      <c r="A10" s="8"/>
      <c r="B10" s="154" t="s">
        <v>15</v>
      </c>
      <c r="C10" s="155"/>
      <c r="D10" s="156"/>
      <c r="E10" s="59" t="s">
        <v>38</v>
      </c>
      <c r="F10" s="61" t="s">
        <v>26</v>
      </c>
      <c r="H10" s="62">
        <v>107.2</v>
      </c>
      <c r="J10" s="157"/>
      <c r="K10" s="136"/>
      <c r="M10" s="137"/>
      <c r="N10" s="134"/>
      <c r="O10" s="158"/>
      <c r="P10" s="159"/>
      <c r="Q10" s="160"/>
      <c r="R10" s="137"/>
      <c r="S10" s="134"/>
      <c r="T10" s="11"/>
    </row>
    <row r="11" spans="1:20" ht="26.25" customHeight="1">
      <c r="A11" s="12">
        <v>1</v>
      </c>
      <c r="B11" s="161" t="s">
        <v>16</v>
      </c>
      <c r="C11" s="133"/>
      <c r="D11" s="134"/>
      <c r="E11" s="63" t="s">
        <v>40</v>
      </c>
      <c r="F11" s="9">
        <v>10.34</v>
      </c>
      <c r="H11" s="9">
        <v>404823.24</v>
      </c>
      <c r="J11" s="162">
        <v>387440.65</v>
      </c>
      <c r="K11" s="134"/>
      <c r="M11" s="48">
        <v>404823.24</v>
      </c>
      <c r="N11" s="13"/>
      <c r="O11" s="162">
        <f>J11-M11</f>
        <v>-17382.589999999967</v>
      </c>
      <c r="P11" s="133"/>
      <c r="Q11" s="134"/>
      <c r="R11" s="162">
        <v>17382.59</v>
      </c>
      <c r="S11" s="134"/>
      <c r="T11" s="64" t="s">
        <v>70</v>
      </c>
    </row>
    <row r="12" spans="1:20" ht="30" customHeight="1">
      <c r="A12" s="14">
        <v>1.1</v>
      </c>
      <c r="B12" s="163" t="s">
        <v>17</v>
      </c>
      <c r="C12" s="164"/>
      <c r="D12" s="165"/>
      <c r="E12" s="63" t="s">
        <v>40</v>
      </c>
      <c r="F12" s="15">
        <v>1.09</v>
      </c>
      <c r="H12" s="16">
        <v>42674.76</v>
      </c>
      <c r="J12" s="166">
        <v>40842.36</v>
      </c>
      <c r="K12" s="165"/>
      <c r="M12" s="170">
        <v>42674.76</v>
      </c>
      <c r="N12" s="171"/>
      <c r="O12" s="167">
        <v>-1832.4</v>
      </c>
      <c r="P12" s="164"/>
      <c r="Q12" s="168"/>
      <c r="R12" s="169">
        <v>1832.4</v>
      </c>
      <c r="S12" s="168"/>
      <c r="T12" s="65" t="s">
        <v>41</v>
      </c>
    </row>
    <row r="13" spans="1:20" ht="15">
      <c r="A13" s="17">
        <v>1.2</v>
      </c>
      <c r="B13" s="172" t="s">
        <v>18</v>
      </c>
      <c r="C13" s="173"/>
      <c r="D13" s="174"/>
      <c r="E13" s="63" t="s">
        <v>40</v>
      </c>
      <c r="F13" s="18">
        <v>1.89</v>
      </c>
      <c r="H13" s="19">
        <v>73995.72</v>
      </c>
      <c r="J13" s="175">
        <v>70818.45</v>
      </c>
      <c r="K13" s="176"/>
      <c r="M13" s="177">
        <v>73995.72</v>
      </c>
      <c r="N13" s="174"/>
      <c r="O13" s="177">
        <v>-3177.27</v>
      </c>
      <c r="P13" s="173"/>
      <c r="Q13" s="174"/>
      <c r="R13" s="177">
        <v>3177.27</v>
      </c>
      <c r="S13" s="174"/>
      <c r="T13" s="65" t="s">
        <v>41</v>
      </c>
    </row>
    <row r="14" spans="1:20" ht="15" customHeight="1">
      <c r="A14" s="20">
        <v>1.3</v>
      </c>
      <c r="B14" s="178" t="s">
        <v>19</v>
      </c>
      <c r="C14" s="179"/>
      <c r="D14" s="180"/>
      <c r="E14" s="63" t="s">
        <v>40</v>
      </c>
      <c r="F14" s="22">
        <v>3.04</v>
      </c>
      <c r="H14" s="23">
        <v>119019.6</v>
      </c>
      <c r="J14" s="181">
        <v>113909.06</v>
      </c>
      <c r="K14" s="182"/>
      <c r="M14" s="183">
        <v>119019.6</v>
      </c>
      <c r="N14" s="184"/>
      <c r="O14" s="183">
        <v>-5110.54</v>
      </c>
      <c r="P14" s="185"/>
      <c r="Q14" s="184"/>
      <c r="R14" s="183">
        <v>5110.54</v>
      </c>
      <c r="S14" s="184"/>
      <c r="T14" s="65" t="s">
        <v>41</v>
      </c>
    </row>
    <row r="15" spans="1:20" ht="15" customHeight="1">
      <c r="A15" s="20">
        <v>1.4</v>
      </c>
      <c r="B15" s="154" t="s">
        <v>20</v>
      </c>
      <c r="C15" s="155"/>
      <c r="D15" s="156"/>
      <c r="E15" s="63" t="s">
        <v>40</v>
      </c>
      <c r="F15" s="22">
        <v>2.3</v>
      </c>
      <c r="H15" s="23">
        <v>90047.76</v>
      </c>
      <c r="J15" s="186">
        <v>86181.22</v>
      </c>
      <c r="K15" s="187"/>
      <c r="M15" s="188">
        <v>90047.76</v>
      </c>
      <c r="N15" s="189"/>
      <c r="O15" s="188">
        <v>-3866.54</v>
      </c>
      <c r="P15" s="190"/>
      <c r="Q15" s="189"/>
      <c r="R15" s="188">
        <v>3866.54</v>
      </c>
      <c r="S15" s="189"/>
      <c r="T15" s="66" t="s">
        <v>42</v>
      </c>
    </row>
    <row r="16" spans="1:20" ht="15" customHeight="1">
      <c r="A16" s="20">
        <v>1.5</v>
      </c>
      <c r="B16" s="154" t="s">
        <v>21</v>
      </c>
      <c r="C16" s="190"/>
      <c r="D16" s="189"/>
      <c r="E16" s="63" t="s">
        <v>40</v>
      </c>
      <c r="F16" s="23">
        <v>1.32</v>
      </c>
      <c r="H16" s="23">
        <v>51679.56</v>
      </c>
      <c r="J16" s="188">
        <v>49460.5</v>
      </c>
      <c r="K16" s="189"/>
      <c r="M16" s="188">
        <v>51679.56</v>
      </c>
      <c r="N16" s="189"/>
      <c r="O16" s="188">
        <v>-2219.06</v>
      </c>
      <c r="P16" s="190"/>
      <c r="Q16" s="189"/>
      <c r="R16" s="188">
        <v>2219.06</v>
      </c>
      <c r="S16" s="189"/>
      <c r="T16" s="66" t="s">
        <v>43</v>
      </c>
    </row>
    <row r="17" spans="1:20" ht="14.25" customHeight="1">
      <c r="A17" s="25">
        <v>1.6</v>
      </c>
      <c r="B17" s="191" t="s">
        <v>22</v>
      </c>
      <c r="C17" s="192"/>
      <c r="D17" s="171"/>
      <c r="E17" s="63" t="s">
        <v>40</v>
      </c>
      <c r="F17" s="26">
        <v>0.38</v>
      </c>
      <c r="H17" s="27">
        <v>14877.48</v>
      </c>
      <c r="J17" s="193">
        <v>14238.65</v>
      </c>
      <c r="K17" s="171"/>
      <c r="M17" s="193">
        <v>14877.48</v>
      </c>
      <c r="N17" s="171"/>
      <c r="O17" s="194">
        <v>-638.83</v>
      </c>
      <c r="P17" s="192"/>
      <c r="Q17" s="195"/>
      <c r="R17" s="196">
        <v>638.83</v>
      </c>
      <c r="S17" s="195"/>
      <c r="T17" s="66" t="s">
        <v>44</v>
      </c>
    </row>
    <row r="18" spans="1:20" ht="37.5" customHeight="1">
      <c r="A18" s="17">
        <v>1.7</v>
      </c>
      <c r="B18" s="172" t="s">
        <v>23</v>
      </c>
      <c r="C18" s="173"/>
      <c r="D18" s="174"/>
      <c r="E18" s="63" t="s">
        <v>40</v>
      </c>
      <c r="F18" s="18">
        <v>0.16</v>
      </c>
      <c r="H18" s="19">
        <v>6264.24</v>
      </c>
      <c r="J18" s="175">
        <v>5995.27</v>
      </c>
      <c r="K18" s="176"/>
      <c r="M18" s="177">
        <v>6264.24</v>
      </c>
      <c r="N18" s="174"/>
      <c r="O18" s="177">
        <v>-268.97</v>
      </c>
      <c r="P18" s="173"/>
      <c r="Q18" s="174"/>
      <c r="R18" s="177">
        <v>268.97</v>
      </c>
      <c r="S18" s="174"/>
      <c r="T18" s="66" t="s">
        <v>45</v>
      </c>
    </row>
    <row r="19" spans="1:20" ht="15" customHeight="1">
      <c r="A19" s="20">
        <v>1.8</v>
      </c>
      <c r="B19" s="154" t="s">
        <v>24</v>
      </c>
      <c r="C19" s="155"/>
      <c r="D19" s="156"/>
      <c r="E19" s="63" t="s">
        <v>40</v>
      </c>
      <c r="F19" s="28">
        <v>0.1</v>
      </c>
      <c r="H19" s="23">
        <v>3915.12</v>
      </c>
      <c r="J19" s="197">
        <v>3747.01</v>
      </c>
      <c r="K19" s="198"/>
      <c r="M19" s="183">
        <v>3915.12</v>
      </c>
      <c r="N19" s="184"/>
      <c r="O19" s="162">
        <v>-168.11</v>
      </c>
      <c r="P19" s="199"/>
      <c r="Q19" s="200"/>
      <c r="R19" s="183">
        <v>168.11</v>
      </c>
      <c r="S19" s="184"/>
      <c r="T19" s="66" t="s">
        <v>46</v>
      </c>
    </row>
    <row r="20" spans="1:20" ht="15" customHeight="1">
      <c r="A20" s="20">
        <v>1.9</v>
      </c>
      <c r="B20" s="143" t="s">
        <v>25</v>
      </c>
      <c r="C20" s="201"/>
      <c r="D20" s="202"/>
      <c r="E20" s="63" t="s">
        <v>40</v>
      </c>
      <c r="F20" s="30">
        <v>0.06</v>
      </c>
      <c r="H20" s="23">
        <v>2349.12</v>
      </c>
      <c r="J20" s="197">
        <v>2248.26</v>
      </c>
      <c r="K20" s="198"/>
      <c r="M20" s="188">
        <v>2349.12</v>
      </c>
      <c r="N20" s="189"/>
      <c r="O20" s="162">
        <v>-100.86</v>
      </c>
      <c r="P20" s="199"/>
      <c r="Q20" s="200"/>
      <c r="R20" s="188">
        <v>100.86</v>
      </c>
      <c r="S20" s="189"/>
      <c r="T20" s="66" t="s">
        <v>71</v>
      </c>
    </row>
    <row r="21" spans="1:20" ht="14.25" customHeight="1">
      <c r="A21" s="31"/>
      <c r="B21" s="161"/>
      <c r="C21" s="203"/>
      <c r="D21" s="204"/>
      <c r="E21" s="21"/>
      <c r="F21" s="29"/>
      <c r="H21" s="24"/>
      <c r="J21" s="205"/>
      <c r="K21" s="198"/>
      <c r="M21" s="158"/>
      <c r="N21" s="189"/>
      <c r="O21" s="137"/>
      <c r="P21" s="206"/>
      <c r="Q21" s="207"/>
      <c r="R21" s="158"/>
      <c r="S21" s="189"/>
      <c r="T21" s="29"/>
    </row>
    <row r="22" ht="0" customHeight="1" hidden="1"/>
    <row r="23" spans="1:20" ht="15" customHeight="1">
      <c r="A23" s="31">
        <v>2</v>
      </c>
      <c r="B23" s="161" t="s">
        <v>27</v>
      </c>
      <c r="C23" s="203"/>
      <c r="D23" s="204"/>
      <c r="E23" s="63" t="s">
        <v>40</v>
      </c>
      <c r="F23" s="32">
        <v>2.06</v>
      </c>
      <c r="H23" s="24"/>
      <c r="J23" s="197">
        <f>J24+J25-J27</f>
        <v>72326.14</v>
      </c>
      <c r="K23" s="198"/>
      <c r="M23" s="183">
        <f>M26</f>
        <v>60997</v>
      </c>
      <c r="N23" s="184"/>
      <c r="O23" s="162">
        <f>J23-M23</f>
        <v>11329.14</v>
      </c>
      <c r="P23" s="199"/>
      <c r="Q23" s="200"/>
      <c r="R23" s="138"/>
      <c r="S23" s="184"/>
      <c r="T23" s="29"/>
    </row>
    <row r="24" spans="1:20" ht="15" customHeight="1">
      <c r="A24" s="20"/>
      <c r="B24" s="143" t="s">
        <v>28</v>
      </c>
      <c r="C24" s="201"/>
      <c r="D24" s="202"/>
      <c r="E24" s="63" t="s">
        <v>40</v>
      </c>
      <c r="F24" s="33"/>
      <c r="H24" s="23">
        <v>80651.64</v>
      </c>
      <c r="J24" s="197">
        <v>77188.64</v>
      </c>
      <c r="K24" s="198"/>
      <c r="M24" s="138"/>
      <c r="N24" s="184"/>
      <c r="O24" s="137"/>
      <c r="P24" s="206"/>
      <c r="Q24" s="207"/>
      <c r="R24" s="138"/>
      <c r="S24" s="184"/>
      <c r="T24" s="33"/>
    </row>
    <row r="25" spans="1:20" ht="15" customHeight="1">
      <c r="A25" s="20"/>
      <c r="B25" s="143" t="s">
        <v>29</v>
      </c>
      <c r="C25" s="201"/>
      <c r="D25" s="202"/>
      <c r="E25" s="63" t="s">
        <v>40</v>
      </c>
      <c r="F25" s="49"/>
      <c r="H25" s="50"/>
      <c r="J25" s="162">
        <v>12520.09</v>
      </c>
      <c r="K25" s="200"/>
      <c r="M25" s="158"/>
      <c r="N25" s="189"/>
      <c r="O25" s="137"/>
      <c r="P25" s="206"/>
      <c r="Q25" s="207"/>
      <c r="R25" s="158"/>
      <c r="S25" s="189"/>
      <c r="T25" s="34"/>
    </row>
    <row r="26" spans="1:20" ht="14.25" customHeight="1">
      <c r="A26" s="20"/>
      <c r="B26" s="221" t="s">
        <v>30</v>
      </c>
      <c r="C26" s="199"/>
      <c r="D26" s="200"/>
      <c r="E26" s="63" t="s">
        <v>40</v>
      </c>
      <c r="F26" s="51"/>
      <c r="G26" s="52"/>
      <c r="H26" s="53"/>
      <c r="J26" s="222"/>
      <c r="K26" s="200"/>
      <c r="M26" s="223">
        <f>F43</f>
        <v>60997</v>
      </c>
      <c r="N26" s="200"/>
      <c r="O26" s="220"/>
      <c r="P26" s="199"/>
      <c r="Q26" s="198"/>
      <c r="R26" s="208"/>
      <c r="S26" s="209"/>
      <c r="T26" s="100"/>
    </row>
    <row r="27" spans="1:20" ht="14.25" customHeight="1">
      <c r="A27" s="20"/>
      <c r="B27" s="219" t="s">
        <v>68</v>
      </c>
      <c r="C27" s="199"/>
      <c r="D27" s="200"/>
      <c r="E27" s="63" t="s">
        <v>40</v>
      </c>
      <c r="F27" s="51"/>
      <c r="G27" s="52"/>
      <c r="H27" s="53"/>
      <c r="J27" s="106">
        <f>R11</f>
        <v>17382.59</v>
      </c>
      <c r="K27" s="102"/>
      <c r="M27" s="105"/>
      <c r="N27" s="102"/>
      <c r="O27" s="220"/>
      <c r="P27" s="199"/>
      <c r="Q27" s="198"/>
      <c r="R27" s="208"/>
      <c r="S27" s="209"/>
      <c r="T27" s="100"/>
    </row>
    <row r="28" spans="1:20" ht="14.25" customHeight="1">
      <c r="A28" s="20"/>
      <c r="B28" s="103"/>
      <c r="C28" s="101"/>
      <c r="D28" s="102"/>
      <c r="E28" s="63"/>
      <c r="F28" s="51"/>
      <c r="G28" s="52"/>
      <c r="H28" s="53"/>
      <c r="J28" s="104"/>
      <c r="K28" s="102"/>
      <c r="M28" s="105"/>
      <c r="N28" s="102"/>
      <c r="O28" s="220"/>
      <c r="P28" s="199"/>
      <c r="Q28" s="198"/>
      <c r="R28" s="208"/>
      <c r="S28" s="209"/>
      <c r="T28" s="100"/>
    </row>
    <row r="29" spans="1:20" ht="15">
      <c r="A29" s="35">
        <v>3</v>
      </c>
      <c r="B29" s="210" t="s">
        <v>31</v>
      </c>
      <c r="C29" s="211"/>
      <c r="D29" s="212"/>
      <c r="E29" s="63" t="s">
        <v>40</v>
      </c>
      <c r="F29" s="54">
        <v>1.5</v>
      </c>
      <c r="H29" s="55"/>
      <c r="J29" s="213">
        <f>J30+J32</f>
        <v>379083.99</v>
      </c>
      <c r="K29" s="212"/>
      <c r="M29" s="214">
        <v>215350</v>
      </c>
      <c r="N29" s="212"/>
      <c r="O29" s="213">
        <f>J29-M29</f>
        <v>163733.99</v>
      </c>
      <c r="P29" s="211"/>
      <c r="Q29" s="212"/>
      <c r="R29" s="215"/>
      <c r="S29" s="212"/>
      <c r="T29" s="36"/>
    </row>
    <row r="30" spans="1:20" ht="15" customHeight="1">
      <c r="A30" s="37"/>
      <c r="B30" s="143" t="s">
        <v>28</v>
      </c>
      <c r="C30" s="199"/>
      <c r="D30" s="200"/>
      <c r="E30" s="63" t="s">
        <v>40</v>
      </c>
      <c r="F30" s="6"/>
      <c r="H30" s="39">
        <v>51048.12</v>
      </c>
      <c r="J30" s="162">
        <v>48549.17</v>
      </c>
      <c r="K30" s="200"/>
      <c r="M30" s="205"/>
      <c r="N30" s="200"/>
      <c r="O30" s="137"/>
      <c r="P30" s="199"/>
      <c r="Q30" s="200"/>
      <c r="R30" s="137"/>
      <c r="S30" s="207"/>
      <c r="T30" s="6"/>
    </row>
    <row r="31" ht="0" customHeight="1" hidden="1">
      <c r="E31" s="63" t="s">
        <v>40</v>
      </c>
    </row>
    <row r="32" spans="1:20" ht="15" customHeight="1">
      <c r="A32" s="37"/>
      <c r="B32" s="143" t="s">
        <v>29</v>
      </c>
      <c r="C32" s="199"/>
      <c r="D32" s="200"/>
      <c r="E32" s="63" t="s">
        <v>40</v>
      </c>
      <c r="F32" s="6"/>
      <c r="H32" s="40"/>
      <c r="J32" s="162">
        <v>330534.82</v>
      </c>
      <c r="K32" s="200"/>
      <c r="M32" s="205"/>
      <c r="N32" s="200"/>
      <c r="O32" s="137"/>
      <c r="P32" s="199"/>
      <c r="Q32" s="200"/>
      <c r="R32" s="137"/>
      <c r="S32" s="207"/>
      <c r="T32" s="6"/>
    </row>
    <row r="33" spans="1:20" ht="15" customHeight="1">
      <c r="A33" s="37"/>
      <c r="B33" s="143" t="s">
        <v>30</v>
      </c>
      <c r="C33" s="199"/>
      <c r="D33" s="200"/>
      <c r="E33" s="63" t="s">
        <v>40</v>
      </c>
      <c r="F33" s="6"/>
      <c r="H33" s="40"/>
      <c r="J33" s="137"/>
      <c r="K33" s="200"/>
      <c r="M33" s="197">
        <v>215350</v>
      </c>
      <c r="N33" s="200"/>
      <c r="O33" s="137"/>
      <c r="P33" s="199"/>
      <c r="Q33" s="200"/>
      <c r="R33" s="137"/>
      <c r="S33" s="207"/>
      <c r="T33" s="6"/>
    </row>
    <row r="34" spans="1:20" ht="14.25" customHeight="1">
      <c r="A34" s="37"/>
      <c r="B34" s="143" t="s">
        <v>26</v>
      </c>
      <c r="C34" s="199"/>
      <c r="D34" s="200"/>
      <c r="E34" s="38"/>
      <c r="F34" s="6"/>
      <c r="H34" s="40"/>
      <c r="J34" s="137"/>
      <c r="K34" s="200"/>
      <c r="M34" s="205"/>
      <c r="N34" s="200"/>
      <c r="O34" s="137"/>
      <c r="P34" s="199"/>
      <c r="Q34" s="200"/>
      <c r="R34" s="137"/>
      <c r="S34" s="207"/>
      <c r="T34" s="6"/>
    </row>
    <row r="35" ht="0" customHeight="1" hidden="1"/>
    <row r="36" spans="1:20" ht="15" customHeight="1">
      <c r="A36" s="41">
        <v>4</v>
      </c>
      <c r="B36" s="161" t="s">
        <v>32</v>
      </c>
      <c r="C36" s="199"/>
      <c r="D36" s="200"/>
      <c r="E36" s="63" t="s">
        <v>40</v>
      </c>
      <c r="F36" s="6"/>
      <c r="H36" s="39">
        <v>1922331.13</v>
      </c>
      <c r="J36" s="162">
        <v>1624868.48</v>
      </c>
      <c r="K36" s="200"/>
      <c r="M36" s="197">
        <v>1922331.13</v>
      </c>
      <c r="N36" s="200"/>
      <c r="O36" s="162">
        <v>-297462.65</v>
      </c>
      <c r="P36" s="199"/>
      <c r="Q36" s="200"/>
      <c r="R36" s="162">
        <v>297462.65</v>
      </c>
      <c r="S36" s="200"/>
      <c r="T36" s="6"/>
    </row>
    <row r="37" spans="1:20" ht="15" customHeight="1">
      <c r="A37" s="42"/>
      <c r="B37" s="143" t="s">
        <v>33</v>
      </c>
      <c r="C37" s="199"/>
      <c r="D37" s="200"/>
      <c r="E37" s="63" t="s">
        <v>40</v>
      </c>
      <c r="F37" s="6"/>
      <c r="H37" s="43">
        <v>32169.57</v>
      </c>
      <c r="J37" s="162">
        <v>30488.81</v>
      </c>
      <c r="K37" s="200"/>
      <c r="M37" s="197">
        <v>32169.57</v>
      </c>
      <c r="N37" s="200"/>
      <c r="O37" s="162">
        <v>-1680.76</v>
      </c>
      <c r="P37" s="199"/>
      <c r="Q37" s="200"/>
      <c r="R37" s="162">
        <v>1680.76</v>
      </c>
      <c r="S37" s="200"/>
      <c r="T37" s="68" t="s">
        <v>47</v>
      </c>
    </row>
    <row r="38" spans="1:20" ht="15" customHeight="1">
      <c r="A38" s="44"/>
      <c r="B38" s="143" t="s">
        <v>34</v>
      </c>
      <c r="C38" s="199"/>
      <c r="D38" s="198"/>
      <c r="E38" s="63" t="s">
        <v>40</v>
      </c>
      <c r="F38" s="45"/>
      <c r="H38" s="46">
        <v>137511.21</v>
      </c>
      <c r="J38" s="197">
        <v>131653.33</v>
      </c>
      <c r="K38" s="200"/>
      <c r="M38" s="197">
        <v>137511.21</v>
      </c>
      <c r="N38" s="198"/>
      <c r="O38" s="197">
        <v>-5857.88</v>
      </c>
      <c r="P38" s="199"/>
      <c r="Q38" s="198"/>
      <c r="R38" s="197">
        <v>5857.88</v>
      </c>
      <c r="S38" s="198"/>
      <c r="T38" s="67" t="s">
        <v>48</v>
      </c>
    </row>
    <row r="39" spans="1:20" ht="21.75" customHeight="1">
      <c r="A39" s="44"/>
      <c r="B39" s="143" t="s">
        <v>35</v>
      </c>
      <c r="C39" s="199"/>
      <c r="D39" s="198"/>
      <c r="E39" s="63" t="s">
        <v>40</v>
      </c>
      <c r="F39" s="47"/>
      <c r="H39" s="46">
        <v>414390.31</v>
      </c>
      <c r="J39" s="197">
        <v>383355.67</v>
      </c>
      <c r="K39" s="200"/>
      <c r="M39" s="197">
        <v>414390.31</v>
      </c>
      <c r="N39" s="198"/>
      <c r="O39" s="197">
        <v>-31034.64</v>
      </c>
      <c r="P39" s="199"/>
      <c r="Q39" s="198"/>
      <c r="R39" s="197">
        <v>31034.64</v>
      </c>
      <c r="S39" s="198"/>
      <c r="T39" s="67" t="s">
        <v>69</v>
      </c>
    </row>
    <row r="40" spans="1:20" ht="15" customHeight="1">
      <c r="A40" s="44"/>
      <c r="B40" s="143" t="s">
        <v>36</v>
      </c>
      <c r="C40" s="199"/>
      <c r="D40" s="198"/>
      <c r="E40" s="63" t="s">
        <v>40</v>
      </c>
      <c r="F40" s="47"/>
      <c r="H40" s="46">
        <v>141095.72</v>
      </c>
      <c r="J40" s="197">
        <v>133877.47</v>
      </c>
      <c r="K40" s="200"/>
      <c r="M40" s="197">
        <v>141095.72</v>
      </c>
      <c r="N40" s="198"/>
      <c r="O40" s="197">
        <v>-7218.25</v>
      </c>
      <c r="P40" s="199"/>
      <c r="Q40" s="198"/>
      <c r="R40" s="197">
        <v>7218.25</v>
      </c>
      <c r="S40" s="198"/>
      <c r="T40" s="67" t="s">
        <v>48</v>
      </c>
    </row>
    <row r="41" spans="1:20" ht="21.75" customHeight="1">
      <c r="A41" s="44"/>
      <c r="B41" s="143" t="s">
        <v>37</v>
      </c>
      <c r="C41" s="199"/>
      <c r="D41" s="198"/>
      <c r="E41" s="63" t="s">
        <v>40</v>
      </c>
      <c r="F41" s="47"/>
      <c r="H41" s="46">
        <v>1197164.32</v>
      </c>
      <c r="J41" s="197">
        <v>945493.2</v>
      </c>
      <c r="K41" s="200"/>
      <c r="M41" s="197">
        <v>1197164.32</v>
      </c>
      <c r="N41" s="198"/>
      <c r="O41" s="197">
        <v>-251671.12</v>
      </c>
      <c r="P41" s="199"/>
      <c r="Q41" s="198"/>
      <c r="R41" s="197">
        <v>251671.12</v>
      </c>
      <c r="S41" s="216"/>
      <c r="T41" s="67" t="s">
        <v>69</v>
      </c>
    </row>
    <row r="42" ht="15" customHeight="1"/>
    <row r="43" spans="1:7" s="71" customFormat="1" ht="26.25" customHeight="1">
      <c r="A43" s="118" t="s">
        <v>59</v>
      </c>
      <c r="B43" s="119"/>
      <c r="C43" s="119"/>
      <c r="D43" s="119"/>
      <c r="E43" s="120"/>
      <c r="F43" s="69">
        <f>SUM(F44:F47)</f>
        <v>60997</v>
      </c>
      <c r="G43" s="70"/>
    </row>
    <row r="44" spans="1:10" s="71" customFormat="1" ht="15">
      <c r="A44" s="121" t="s">
        <v>62</v>
      </c>
      <c r="B44" s="122"/>
      <c r="C44" s="122"/>
      <c r="D44" s="122"/>
      <c r="E44" s="123"/>
      <c r="F44" s="72">
        <v>13621</v>
      </c>
      <c r="G44" s="73"/>
      <c r="J44" s="74"/>
    </row>
    <row r="45" spans="1:10" s="71" customFormat="1" ht="18" customHeight="1">
      <c r="A45" s="121" t="s">
        <v>63</v>
      </c>
      <c r="B45" s="122"/>
      <c r="C45" s="122"/>
      <c r="D45" s="122"/>
      <c r="E45" s="123"/>
      <c r="F45" s="72">
        <v>8176</v>
      </c>
      <c r="G45" s="73"/>
      <c r="J45" s="74"/>
    </row>
    <row r="46" spans="1:10" s="71" customFormat="1" ht="15">
      <c r="A46" s="121" t="s">
        <v>64</v>
      </c>
      <c r="B46" s="122"/>
      <c r="C46" s="122"/>
      <c r="D46" s="122"/>
      <c r="E46" s="123"/>
      <c r="F46" s="72">
        <v>36400</v>
      </c>
      <c r="G46" s="73"/>
      <c r="J46" s="74"/>
    </row>
    <row r="47" spans="1:10" s="71" customFormat="1" ht="15">
      <c r="A47" s="121" t="s">
        <v>67</v>
      </c>
      <c r="B47" s="122"/>
      <c r="C47" s="122"/>
      <c r="D47" s="122"/>
      <c r="E47" s="123"/>
      <c r="F47" s="72">
        <v>2800</v>
      </c>
      <c r="G47" s="73"/>
      <c r="J47" s="74"/>
    </row>
    <row r="48" spans="1:10" s="71" customFormat="1" ht="15">
      <c r="A48" s="97"/>
      <c r="B48" s="97"/>
      <c r="C48" s="97"/>
      <c r="D48" s="97"/>
      <c r="E48" s="97"/>
      <c r="F48" s="98"/>
      <c r="G48" s="73"/>
      <c r="J48" s="74"/>
    </row>
    <row r="49" spans="1:10" s="71" customFormat="1" ht="29.25" customHeight="1">
      <c r="A49" s="118" t="s">
        <v>65</v>
      </c>
      <c r="B49" s="119"/>
      <c r="C49" s="119"/>
      <c r="D49" s="119"/>
      <c r="E49" s="120"/>
      <c r="F49" s="69">
        <f>F50</f>
        <v>215350</v>
      </c>
      <c r="G49" s="73"/>
      <c r="J49" s="74"/>
    </row>
    <row r="50" spans="1:10" s="71" customFormat="1" ht="15">
      <c r="A50" s="121" t="s">
        <v>66</v>
      </c>
      <c r="B50" s="122"/>
      <c r="C50" s="122"/>
      <c r="D50" s="122"/>
      <c r="E50" s="123"/>
      <c r="F50" s="99">
        <v>215350</v>
      </c>
      <c r="G50" s="73"/>
      <c r="J50" s="74"/>
    </row>
    <row r="51" spans="1:7" s="71" customFormat="1" ht="15">
      <c r="A51" s="75"/>
      <c r="B51" s="76"/>
      <c r="C51" s="76"/>
      <c r="D51" s="76"/>
      <c r="E51" s="76"/>
      <c r="F51" s="77"/>
      <c r="G51" s="73"/>
    </row>
    <row r="52" s="71" customFormat="1" ht="12.75">
      <c r="F52" s="78" t="s">
        <v>40</v>
      </c>
    </row>
    <row r="53" spans="1:8" s="71" customFormat="1" ht="12.75">
      <c r="A53" s="124" t="s">
        <v>60</v>
      </c>
      <c r="B53" s="125"/>
      <c r="C53" s="125"/>
      <c r="D53" s="125"/>
      <c r="E53" s="126"/>
      <c r="F53" s="127">
        <f>SUM(F54:F57)</f>
        <v>8910</v>
      </c>
      <c r="G53" s="127"/>
      <c r="H53" s="79"/>
    </row>
    <row r="54" spans="1:8" s="71" customFormat="1" ht="14.25">
      <c r="A54" s="112" t="s">
        <v>49</v>
      </c>
      <c r="B54" s="112"/>
      <c r="C54" s="112"/>
      <c r="D54" s="112"/>
      <c r="E54" s="112"/>
      <c r="F54" s="113">
        <v>2970</v>
      </c>
      <c r="G54" s="113"/>
      <c r="H54" s="79"/>
    </row>
    <row r="55" spans="1:8" s="71" customFormat="1" ht="14.25">
      <c r="A55" s="112" t="s">
        <v>50</v>
      </c>
      <c r="B55" s="112"/>
      <c r="C55" s="112"/>
      <c r="D55" s="112"/>
      <c r="E55" s="112"/>
      <c r="F55" s="113">
        <v>1620</v>
      </c>
      <c r="G55" s="113"/>
      <c r="H55" s="79"/>
    </row>
    <row r="56" spans="1:8" s="71" customFormat="1" ht="14.25">
      <c r="A56" s="112" t="s">
        <v>72</v>
      </c>
      <c r="B56" s="112"/>
      <c r="C56" s="112"/>
      <c r="D56" s="112"/>
      <c r="E56" s="112"/>
      <c r="F56" s="113">
        <v>2700</v>
      </c>
      <c r="G56" s="113"/>
      <c r="H56" s="79"/>
    </row>
    <row r="57" spans="1:7" s="71" customFormat="1" ht="15">
      <c r="A57" s="114" t="s">
        <v>51</v>
      </c>
      <c r="B57" s="115"/>
      <c r="C57" s="115"/>
      <c r="D57" s="115"/>
      <c r="E57" s="116"/>
      <c r="F57" s="80">
        <v>1620</v>
      </c>
      <c r="G57" s="81"/>
    </row>
    <row r="58" spans="1:8" s="71" customFormat="1" ht="17.25" customHeight="1">
      <c r="A58" s="82"/>
      <c r="B58" s="83"/>
      <c r="C58" s="83"/>
      <c r="D58" s="83"/>
      <c r="E58" s="83"/>
      <c r="F58" s="84" t="s">
        <v>52</v>
      </c>
      <c r="G58" s="85" t="s">
        <v>40</v>
      </c>
      <c r="H58" s="85" t="s">
        <v>40</v>
      </c>
    </row>
    <row r="59" spans="1:8" s="71" customFormat="1" ht="28.5" customHeight="1">
      <c r="A59" s="117" t="s">
        <v>61</v>
      </c>
      <c r="B59" s="107"/>
      <c r="C59" s="107"/>
      <c r="D59" s="107"/>
      <c r="E59" s="107"/>
      <c r="F59" s="86">
        <f>F60+F61</f>
        <v>107.2</v>
      </c>
      <c r="G59" s="86">
        <f>G60+G61</f>
        <v>0</v>
      </c>
      <c r="H59" s="86">
        <f>H60+H61</f>
        <v>0</v>
      </c>
    </row>
    <row r="60" spans="1:8" s="71" customFormat="1" ht="12.75">
      <c r="A60" s="107" t="s">
        <v>53</v>
      </c>
      <c r="B60" s="108"/>
      <c r="C60" s="108"/>
      <c r="D60" s="108"/>
      <c r="E60" s="108"/>
      <c r="F60" s="87">
        <v>107.2</v>
      </c>
      <c r="G60" s="88">
        <v>0</v>
      </c>
      <c r="H60" s="88">
        <v>0</v>
      </c>
    </row>
    <row r="61" spans="1:7" s="71" customFormat="1" ht="15">
      <c r="A61" s="89"/>
      <c r="B61" s="90"/>
      <c r="C61" s="90"/>
      <c r="D61" s="90"/>
      <c r="E61" s="90"/>
      <c r="F61" s="81"/>
      <c r="G61" s="81"/>
    </row>
    <row r="62" spans="1:6" s="71" customFormat="1" ht="12.75">
      <c r="A62" s="82"/>
      <c r="B62" s="91"/>
      <c r="C62" s="91"/>
      <c r="D62" s="91"/>
      <c r="E62" s="91"/>
      <c r="F62" s="70"/>
    </row>
    <row r="63" s="71" customFormat="1" ht="12.75"/>
    <row r="64" spans="1:10" s="71" customFormat="1" ht="12.75">
      <c r="A64" s="92" t="s">
        <v>54</v>
      </c>
      <c r="B64" s="93"/>
      <c r="C64" s="93"/>
      <c r="D64" s="93"/>
      <c r="E64" s="93"/>
      <c r="F64" s="93"/>
      <c r="G64" s="94" t="s">
        <v>55</v>
      </c>
      <c r="H64" s="95"/>
      <c r="I64" s="93"/>
      <c r="J64" s="96"/>
    </row>
    <row r="65" spans="2:5" s="71" customFormat="1" ht="12.75">
      <c r="B65" s="94"/>
      <c r="C65" s="93"/>
      <c r="D65" s="93"/>
      <c r="E65" s="93"/>
    </row>
    <row r="66" spans="1:9" s="71" customFormat="1" ht="12.75">
      <c r="A66" s="109" t="s">
        <v>56</v>
      </c>
      <c r="B66" s="109"/>
      <c r="C66" s="109"/>
      <c r="D66" s="109"/>
      <c r="E66" s="93"/>
      <c r="F66" s="93"/>
      <c r="G66" s="93"/>
      <c r="H66" s="96"/>
      <c r="I66" s="96"/>
    </row>
    <row r="67" spans="1:9" s="71" customFormat="1" ht="12.75">
      <c r="A67" s="110" t="s">
        <v>57</v>
      </c>
      <c r="B67" s="111"/>
      <c r="C67" s="95"/>
      <c r="D67" s="94"/>
      <c r="E67" s="93"/>
      <c r="F67" s="93"/>
      <c r="G67" s="93"/>
      <c r="H67" s="96"/>
      <c r="I67" s="96"/>
    </row>
    <row r="68" spans="1:9" s="71" customFormat="1" ht="12.75">
      <c r="A68" s="110" t="s">
        <v>58</v>
      </c>
      <c r="B68" s="111"/>
      <c r="C68" s="95"/>
      <c r="D68" s="93"/>
      <c r="E68" s="93"/>
      <c r="F68" s="93"/>
      <c r="G68" s="93"/>
      <c r="H68" s="96"/>
      <c r="I68" s="96"/>
    </row>
  </sheetData>
  <sheetProtection/>
  <mergeCells count="177">
    <mergeCell ref="A1:T2"/>
    <mergeCell ref="B27:D27"/>
    <mergeCell ref="O27:Q27"/>
    <mergeCell ref="R27:S27"/>
    <mergeCell ref="O28:Q28"/>
    <mergeCell ref="R28:S28"/>
    <mergeCell ref="B26:D26"/>
    <mergeCell ref="J26:K26"/>
    <mergeCell ref="M26:N26"/>
    <mergeCell ref="O26:Q26"/>
    <mergeCell ref="B41:D41"/>
    <mergeCell ref="J41:K41"/>
    <mergeCell ref="M41:N41"/>
    <mergeCell ref="O41:Q41"/>
    <mergeCell ref="R41:S41"/>
    <mergeCell ref="B39:D39"/>
    <mergeCell ref="J39:K39"/>
    <mergeCell ref="M39:N39"/>
    <mergeCell ref="O39:Q39"/>
    <mergeCell ref="R39:S39"/>
    <mergeCell ref="B40:D40"/>
    <mergeCell ref="J40:K40"/>
    <mergeCell ref="M40:N40"/>
    <mergeCell ref="O40:Q40"/>
    <mergeCell ref="R40:S40"/>
    <mergeCell ref="B37:D37"/>
    <mergeCell ref="J37:K37"/>
    <mergeCell ref="M37:N37"/>
    <mergeCell ref="O37:Q37"/>
    <mergeCell ref="R37:S37"/>
    <mergeCell ref="B38:D38"/>
    <mergeCell ref="J38:K38"/>
    <mergeCell ref="M38:N38"/>
    <mergeCell ref="O38:Q38"/>
    <mergeCell ref="R38:S38"/>
    <mergeCell ref="B34:D34"/>
    <mergeCell ref="J34:K34"/>
    <mergeCell ref="M34:N34"/>
    <mergeCell ref="O34:Q34"/>
    <mergeCell ref="R34:S34"/>
    <mergeCell ref="B36:D36"/>
    <mergeCell ref="J36:K36"/>
    <mergeCell ref="M36:N36"/>
    <mergeCell ref="O36:Q36"/>
    <mergeCell ref="R36:S36"/>
    <mergeCell ref="B32:D32"/>
    <mergeCell ref="J32:K32"/>
    <mergeCell ref="M32:N32"/>
    <mergeCell ref="O32:Q32"/>
    <mergeCell ref="R32:S32"/>
    <mergeCell ref="B30:D30"/>
    <mergeCell ref="J30:K30"/>
    <mergeCell ref="M30:N30"/>
    <mergeCell ref="O30:Q30"/>
    <mergeCell ref="R30:S30"/>
    <mergeCell ref="B33:D33"/>
    <mergeCell ref="J33:K33"/>
    <mergeCell ref="M33:N33"/>
    <mergeCell ref="O33:Q33"/>
    <mergeCell ref="R33:S33"/>
    <mergeCell ref="R26:S26"/>
    <mergeCell ref="B29:D29"/>
    <mergeCell ref="J29:K29"/>
    <mergeCell ref="M29:N29"/>
    <mergeCell ref="O29:Q29"/>
    <mergeCell ref="R29:S29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1:D21"/>
    <mergeCell ref="J21:K21"/>
    <mergeCell ref="M21:N21"/>
    <mergeCell ref="O21:Q21"/>
    <mergeCell ref="R21:S21"/>
    <mergeCell ref="B23:D23"/>
    <mergeCell ref="J23:K23"/>
    <mergeCell ref="M23:N23"/>
    <mergeCell ref="O23:Q23"/>
    <mergeCell ref="R23:S23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J12:K12"/>
    <mergeCell ref="O12:Q12"/>
    <mergeCell ref="R12:S12"/>
    <mergeCell ref="M12:N12"/>
    <mergeCell ref="R9:S9"/>
    <mergeCell ref="B10:D10"/>
    <mergeCell ref="J10:K10"/>
    <mergeCell ref="M10:N10"/>
    <mergeCell ref="O10:Q10"/>
    <mergeCell ref="R10:S10"/>
    <mergeCell ref="A47:E4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A43:E43"/>
    <mergeCell ref="A44:E44"/>
    <mergeCell ref="A45:E45"/>
    <mergeCell ref="A46:E46"/>
    <mergeCell ref="D3:P3"/>
    <mergeCell ref="C5:O5"/>
    <mergeCell ref="B7:D7"/>
    <mergeCell ref="L7:M7"/>
    <mergeCell ref="M9:N9"/>
    <mergeCell ref="O9:Q9"/>
    <mergeCell ref="A49:E49"/>
    <mergeCell ref="A50:E50"/>
    <mergeCell ref="A53:E53"/>
    <mergeCell ref="F53:G53"/>
    <mergeCell ref="A54:E54"/>
    <mergeCell ref="F54:G54"/>
    <mergeCell ref="A60:E60"/>
    <mergeCell ref="A66:D66"/>
    <mergeCell ref="A67:B67"/>
    <mergeCell ref="A68:B68"/>
    <mergeCell ref="A55:E55"/>
    <mergeCell ref="F55:G55"/>
    <mergeCell ref="A56:E56"/>
    <mergeCell ref="F56:G56"/>
    <mergeCell ref="A57:E57"/>
    <mergeCell ref="A59:E59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2023-03-02T11:55:12Z</cp:lastPrinted>
  <dcterms:created xsi:type="dcterms:W3CDTF">2023-02-17T11:09:14Z</dcterms:created>
  <dcterms:modified xsi:type="dcterms:W3CDTF">2023-03-23T05:57:32Z</dcterms:modified>
  <cp:category/>
  <cp:version/>
  <cp:contentType/>
  <cp:contentStatus/>
</cp:coreProperties>
</file>