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<sst xmlns="http://schemas.openxmlformats.org/spreadsheetml/2006/main" count="100" uniqueCount="69">
  <si>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</si>
  <si>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</si>
  <si>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Валентины Никитиной ул, д.29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</si>
  <si>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</si>
  <si>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</si>
  <si>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</si>
  <si>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</si>
  <si>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</si>
  <si>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</si>
  <si>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</si>
  <si>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</si>
  <si>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</si>
  <si>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</si>
  <si>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</si>
  <si>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</si>
  <si>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</si>
  <si>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</si>
  <si>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</si>
  <si>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</si>
  <si>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</si>
  <si>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</si>
  <si>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</si>
  <si>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</si>
  <si>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</si>
  <si>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</si>
  <si>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</si>
  <si>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</si>
  <si>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</si>
  <si>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</si>
  <si>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</si>
  <si>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</si>
  <si>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</si>
  <si>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</si>
  <si>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</si>
  <si>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</si>
  <si>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</si>
  <si>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</si>
  <si>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</si>
  <si>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</si>
  <si>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</si>
  <si>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1395,50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</si>
  <si>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</si>
  <si>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</si>
  <si>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</si>
  <si>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</si>
  <si>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</si>
  <si>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</si>
  <si>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</si>
  <si>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</si>
  <si>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ООО "ЖЭУ №15"</t>
  </si>
  <si>
    <t>ПАО "КСК"</t>
  </si>
  <si>
    <t>ГП "Калугаоблводоканал"</t>
  </si>
  <si>
    <t>АО "Квантум"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</si>
  <si>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</si>
  <si>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</si>
  <si>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</si>
  <si>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</si>
  <si>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</si>
  <si>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</si>
  <si>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</si>
  <si>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</si>
  <si>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механиз.уборка снега</t>
  </si>
  <si>
    <t>зам.задвижек на сист.ГВС на вводе в дом</t>
  </si>
  <si>
    <t>рем.стояка сист.канализ.кв.29</t>
  </si>
  <si>
    <t>рем.сист.ГВС в подв.пом.</t>
  </si>
  <si>
    <t>АО "Ремпутьмаш"/ МУП "Калугатеплосеть"</t>
  </si>
  <si>
    <t xml:space="preserve"> Выполненные работы 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</si>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</sst>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36" xfId="34" applyBorder="1" applyAlignment="1">
      <alignment horizontal="right" vertical="top" wrapText="1"/>
      <protection/>
    </xf>
    <xf numFmtId="0" fontId="29" fillId="0" borderId="36" xfId="34" applyBorder="1" applyAlignment="1">
      <alignment horizontal="left" vertical="top" wrapText="1"/>
      <protection/>
    </xf>
    <xf numFmtId="0" fontId="29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9" fillId="0" borderId="39" xfId="34" applyBorder="1" applyAlignment="1">
      <alignment horizontal="left" vertical="top" wrapText="1"/>
      <protection/>
    </xf>
    <xf numFmtId="0" fontId="4" fillId="0" borderId="36" xfId="34" applyFont="1" applyBorder="1" applyAlignment="1">
      <alignment horizontal="left" vertical="top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2" fillId="0" borderId="38" xfId="34" applyFont="1" applyBorder="1" applyAlignment="1">
      <alignment vertical="top" wrapText="1"/>
      <protection/>
    </xf>
    <xf numFmtId="0" fontId="0" fillId="0" borderId="0" xfId="0" applyBorder="1" applyAlignment="1">
      <alignment wrapText="1"/>
    </xf>
    <xf numFmtId="0" fontId="2" fillId="0" borderId="0" xfId="38" applyFont="1" applyBorder="1" applyAlignment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9" fillId="0" borderId="0" xfId="34" applyBorder="1" applyAlignment="1" quotePrefix="1">
      <alignment horizontal="right" vertical="top" wrapText="1"/>
      <protection/>
    </xf>
    <xf numFmtId="0" fontId="29" fillId="0" borderId="0" xfId="42" applyBorder="1" applyAlignment="1" quotePrefix="1">
      <alignment horizontal="right" vertical="top" wrapText="1"/>
      <protection/>
    </xf>
    <xf numFmtId="0" fontId="5" fillId="0" borderId="0" xfId="75" applyAlignment="1">
      <alignment wrapText="1"/>
      <protection/>
    </xf>
    <xf numFmtId="2" fontId="5" fillId="0" borderId="40" xfId="75" applyNumberFormat="1" applyFont="1" applyFill="1" applyBorder="1" applyAlignment="1">
      <alignment vertical="center" wrapText="1"/>
      <protection/>
    </xf>
    <xf numFmtId="2" fontId="5" fillId="0" borderId="39" xfId="75" applyNumberFormat="1" applyFont="1" applyFill="1" applyBorder="1" applyAlignment="1">
      <alignment vertical="center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5" fillId="0" borderId="0" xfId="75" applyBorder="1" applyAlignment="1">
      <alignment wrapText="1"/>
      <protection/>
    </xf>
    <xf numFmtId="0" fontId="5" fillId="0" borderId="0" xfId="75" applyBorder="1" applyAlignment="1">
      <alignment horizontal="right" vertical="center" wrapText="1"/>
      <protection/>
    </xf>
    <xf numFmtId="0" fontId="5" fillId="33" borderId="0" xfId="75" applyFill="1" applyAlignment="1">
      <alignment wrapText="1"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6" fillId="0" borderId="0" xfId="75" applyNumberFormat="1" applyFont="1" applyBorder="1" applyAlignment="1">
      <alignment horizontal="left"/>
      <protection/>
    </xf>
    <xf numFmtId="2" fontId="5" fillId="0" borderId="0" xfId="75" applyNumberFormat="1" applyBorder="1">
      <alignment/>
      <protection/>
    </xf>
    <xf numFmtId="0" fontId="0" fillId="33" borderId="0" xfId="0" applyFill="1" applyBorder="1" applyAlignment="1">
      <alignment horizontal="left" vertical="justify" wrapText="1"/>
    </xf>
    <xf numFmtId="2" fontId="5" fillId="0" borderId="0" xfId="75" applyNumberFormat="1" applyFont="1" applyFill="1" applyBorder="1" applyAlignment="1">
      <alignment vertical="center"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41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41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1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41" xfId="45" applyBorder="1" applyAlignment="1" quotePrefix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44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49" xfId="39" applyNumberFormat="1" applyBorder="1" applyAlignment="1">
      <alignment horizontal="right" vertical="top" wrapText="1"/>
      <protection/>
    </xf>
    <xf numFmtId="2" fontId="29" fillId="0" borderId="46" xfId="41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29" fillId="0" borderId="49" xfId="40" applyBorder="1" applyAlignment="1">
      <alignment horizontal="right" vertical="top" wrapText="1"/>
      <protection/>
    </xf>
    <xf numFmtId="0" fontId="29" fillId="0" borderId="50" xfId="40" applyBorder="1" applyAlignment="1">
      <alignment horizontal="right" vertical="top" wrapText="1"/>
      <protection/>
    </xf>
    <xf numFmtId="0" fontId="29" fillId="0" borderId="51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1" xfId="34" applyNumberFormat="1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31" xfId="40" applyBorder="1" applyAlignment="1">
      <alignment horizontal="right" vertical="top" wrapText="1"/>
      <protection/>
    </xf>
    <xf numFmtId="0" fontId="29" fillId="0" borderId="26" xfId="40" applyBorder="1" applyAlignment="1">
      <alignment horizontal="right" vertical="top" wrapText="1"/>
      <protection/>
    </xf>
    <xf numFmtId="2" fontId="29" fillId="0" borderId="49" xfId="42" applyNumberFormat="1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9" fillId="0" borderId="55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9" fillId="0" borderId="56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1" xfId="52" applyBorder="1" applyAlignment="1" quotePrefix="1">
      <alignment horizontal="center" vertical="center" wrapText="1"/>
      <protection/>
    </xf>
    <xf numFmtId="0" fontId="30" fillId="0" borderId="54" xfId="52" applyBorder="1" applyAlignment="1" quotePrefix="1">
      <alignment horizontal="center" vertical="center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0" fontId="2" fillId="0" borderId="0" xfId="38" applyFont="1" applyBorder="1" applyAlignment="1">
      <alignment horizontal="left" vertical="top" wrapText="1"/>
      <protection/>
    </xf>
    <xf numFmtId="0" fontId="6" fillId="0" borderId="40" xfId="75" applyNumberFormat="1" applyFont="1" applyBorder="1" applyAlignment="1">
      <alignment horizontal="left" vertical="justify" wrapText="1"/>
      <protection/>
    </xf>
    <xf numFmtId="0" fontId="6" fillId="0" borderId="56" xfId="75" applyNumberFormat="1" applyFont="1" applyBorder="1" applyAlignment="1">
      <alignment horizontal="left" vertical="justify" wrapText="1"/>
      <protection/>
    </xf>
    <xf numFmtId="0" fontId="6" fillId="0" borderId="39" xfId="75" applyNumberFormat="1" applyFont="1" applyBorder="1" applyAlignment="1">
      <alignment horizontal="left" vertical="justify" wrapText="1"/>
      <protection/>
    </xf>
    <xf numFmtId="2" fontId="6" fillId="33" borderId="36" xfId="75" applyNumberFormat="1" applyFont="1" applyFill="1" applyBorder="1" applyAlignment="1">
      <alignment horizontal="right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56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56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56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6" fillId="33" borderId="40" xfId="75" applyFont="1" applyFill="1" applyBorder="1" applyAlignment="1">
      <alignment vertical="center" wrapText="1"/>
      <protection/>
    </xf>
    <xf numFmtId="0" fontId="5" fillId="33" borderId="56" xfId="75" applyFill="1" applyBorder="1" applyAlignment="1">
      <alignment vertical="center" wrapText="1"/>
      <protection/>
    </xf>
    <xf numFmtId="0" fontId="5" fillId="33" borderId="40" xfId="75" applyFill="1" applyBorder="1" applyAlignment="1">
      <alignment vertical="center" wrapText="1"/>
      <protection/>
    </xf>
    <xf numFmtId="0" fontId="5" fillId="33" borderId="56" xfId="75" applyFont="1" applyFill="1" applyBorder="1" applyAlignment="1">
      <alignment vertical="center" wrapText="1"/>
      <protection/>
    </xf>
    <xf numFmtId="2" fontId="5" fillId="33" borderId="36" xfId="75" applyNumberFormat="1" applyFont="1" applyFill="1" applyBorder="1" applyAlignment="1">
      <alignment horizontal="center" vertical="center" wrapText="1"/>
      <protection/>
    </xf>
    <xf numFmtId="2" fontId="6" fillId="33" borderId="36" xfId="75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6">
      <selection activeCell="R24" sqref="R24:S24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3.28125" style="1" customWidth="1"/>
    <col min="5" max="5" width="5.8515625" style="1" customWidth="1"/>
    <col min="6" max="6" width="10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customWidth="1"/>
    <col min="13" max="13" width="11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57421875" style="1" customWidth="1"/>
    <col min="20" max="20" width="22.7109375" style="1" customWidth="1"/>
    <col min="21" max="21" width="9.140625" style="1" customWidth="1"/>
    <col min="22" max="22" width="9.140625" style="67" customWidth="1"/>
    <col min="23" max="16384" width="9.140625" style="1" customWidth="1"/>
  </cols>
  <sheetData>
    <row r="1" spans="1:20" ht="23.2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0" customHeight="1" hidden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4:16" ht="18.75" customHeight="1">
      <c r="D3" s="170" t="s">
        <v>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ht="0.75" customHeight="1"/>
    <row r="5" spans="3:15" ht="18" customHeight="1">
      <c r="C5" s="172" t="s">
        <v>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ht="2.25" customHeight="1"/>
    <row r="7" spans="1:20" ht="25.5">
      <c r="A7" s="2" t="s">
        <v>3</v>
      </c>
      <c r="B7" s="174" t="s">
        <v>4</v>
      </c>
      <c r="C7" s="157"/>
      <c r="D7" s="154"/>
      <c r="E7" s="3" t="s">
        <v>5</v>
      </c>
      <c r="F7" s="2" t="s">
        <v>6</v>
      </c>
      <c r="H7" s="4" t="s">
        <v>7</v>
      </c>
      <c r="J7" s="2" t="s">
        <v>8</v>
      </c>
      <c r="L7" s="175" t="s">
        <v>9</v>
      </c>
      <c r="M7" s="153"/>
      <c r="O7" s="174" t="s">
        <v>10</v>
      </c>
      <c r="P7" s="157"/>
      <c r="Q7" s="154"/>
      <c r="R7" s="176" t="s">
        <v>11</v>
      </c>
      <c r="S7" s="177"/>
      <c r="T7" s="2" t="s">
        <v>12</v>
      </c>
    </row>
    <row r="8" spans="1:20" ht="15" customHeight="1">
      <c r="A8" s="5"/>
      <c r="B8" s="94" t="s">
        <v>13</v>
      </c>
      <c r="C8" s="157"/>
      <c r="D8" s="154"/>
      <c r="E8" s="52" t="s">
        <v>39</v>
      </c>
      <c r="F8" s="53" t="s">
        <v>26</v>
      </c>
      <c r="H8" s="53" t="s">
        <v>40</v>
      </c>
      <c r="J8" s="158"/>
      <c r="K8" s="159"/>
      <c r="M8" s="99"/>
      <c r="N8" s="154"/>
      <c r="O8" s="160"/>
      <c r="P8" s="161"/>
      <c r="Q8" s="162"/>
      <c r="R8" s="99"/>
      <c r="S8" s="154"/>
      <c r="T8" s="7"/>
    </row>
    <row r="9" spans="1:20" ht="15" customHeight="1">
      <c r="A9" s="8"/>
      <c r="B9" s="163" t="s">
        <v>14</v>
      </c>
      <c r="C9" s="164"/>
      <c r="D9" s="165"/>
      <c r="E9" s="54" t="s">
        <v>39</v>
      </c>
      <c r="F9" s="55" t="s">
        <v>26</v>
      </c>
      <c r="H9" s="53" t="s">
        <v>40</v>
      </c>
      <c r="J9" s="166"/>
      <c r="K9" s="167"/>
      <c r="M9" s="99"/>
      <c r="N9" s="154"/>
      <c r="O9" s="120"/>
      <c r="P9" s="168"/>
      <c r="Q9" s="169"/>
      <c r="R9" s="99"/>
      <c r="S9" s="154"/>
      <c r="T9" s="10"/>
    </row>
    <row r="10" spans="1:20" ht="15" customHeight="1">
      <c r="A10" s="8"/>
      <c r="B10" s="121" t="s">
        <v>15</v>
      </c>
      <c r="C10" s="122"/>
      <c r="D10" s="123"/>
      <c r="E10" s="54" t="s">
        <v>39</v>
      </c>
      <c r="F10" s="56" t="s">
        <v>26</v>
      </c>
      <c r="H10" s="57" t="s">
        <v>41</v>
      </c>
      <c r="J10" s="152"/>
      <c r="K10" s="153"/>
      <c r="M10" s="99"/>
      <c r="N10" s="154"/>
      <c r="O10" s="106"/>
      <c r="P10" s="155"/>
      <c r="Q10" s="156"/>
      <c r="R10" s="99"/>
      <c r="S10" s="154"/>
      <c r="T10" s="11"/>
    </row>
    <row r="11" spans="1:20" ht="26.25" customHeight="1">
      <c r="A11" s="12">
        <v>1</v>
      </c>
      <c r="B11" s="115" t="s">
        <v>16</v>
      </c>
      <c r="C11" s="157"/>
      <c r="D11" s="154"/>
      <c r="E11" s="58" t="s">
        <v>42</v>
      </c>
      <c r="F11" s="9">
        <v>10.34</v>
      </c>
      <c r="H11" s="9">
        <v>173153.64</v>
      </c>
      <c r="J11" s="97">
        <v>182661.18</v>
      </c>
      <c r="K11" s="154"/>
      <c r="M11" s="51">
        <v>173153.64</v>
      </c>
      <c r="N11" s="13"/>
      <c r="O11" s="97"/>
      <c r="P11" s="157"/>
      <c r="Q11" s="154"/>
      <c r="R11" s="99"/>
      <c r="S11" s="154"/>
      <c r="T11" s="59" t="s">
        <v>67</v>
      </c>
    </row>
    <row r="12" spans="1:20" ht="30" customHeight="1">
      <c r="A12" s="14">
        <v>1.1</v>
      </c>
      <c r="B12" s="143" t="s">
        <v>17</v>
      </c>
      <c r="C12" s="144"/>
      <c r="D12" s="145"/>
      <c r="E12" s="58" t="s">
        <v>42</v>
      </c>
      <c r="F12" s="15">
        <v>1.09</v>
      </c>
      <c r="H12" s="16">
        <v>18253.2</v>
      </c>
      <c r="J12" s="146">
        <v>19255.46</v>
      </c>
      <c r="K12" s="145"/>
      <c r="M12" s="151">
        <v>18253.2</v>
      </c>
      <c r="N12" s="127"/>
      <c r="O12" s="147"/>
      <c r="P12" s="144"/>
      <c r="Q12" s="148"/>
      <c r="R12" s="149"/>
      <c r="S12" s="150"/>
      <c r="T12" s="60" t="s">
        <v>43</v>
      </c>
    </row>
    <row r="13" spans="1:22" ht="15">
      <c r="A13" s="17">
        <v>1.2</v>
      </c>
      <c r="B13" s="133" t="s">
        <v>18</v>
      </c>
      <c r="C13" s="134"/>
      <c r="D13" s="135"/>
      <c r="E13" s="58" t="s">
        <v>42</v>
      </c>
      <c r="F13" s="18">
        <v>1.89</v>
      </c>
      <c r="H13" s="19">
        <v>31650</v>
      </c>
      <c r="J13" s="136">
        <v>33387.85</v>
      </c>
      <c r="K13" s="137"/>
      <c r="M13" s="138">
        <v>31650</v>
      </c>
      <c r="N13" s="135"/>
      <c r="O13" s="138"/>
      <c r="P13" s="134"/>
      <c r="Q13" s="135"/>
      <c r="R13" s="139"/>
      <c r="S13" s="135"/>
      <c r="T13" s="60" t="s">
        <v>43</v>
      </c>
      <c r="V13" s="68"/>
    </row>
    <row r="14" spans="1:22" ht="15" customHeight="1">
      <c r="A14" s="20">
        <v>1.3</v>
      </c>
      <c r="B14" s="186" t="s">
        <v>19</v>
      </c>
      <c r="C14" s="187"/>
      <c r="D14" s="188"/>
      <c r="E14" s="58" t="s">
        <v>42</v>
      </c>
      <c r="F14" s="22">
        <v>3.04</v>
      </c>
      <c r="H14" s="23">
        <v>50907.84</v>
      </c>
      <c r="J14" s="189">
        <v>53703.1</v>
      </c>
      <c r="K14" s="190"/>
      <c r="M14" s="118">
        <v>50907.84</v>
      </c>
      <c r="N14" s="119"/>
      <c r="O14" s="118"/>
      <c r="P14" s="191"/>
      <c r="Q14" s="119"/>
      <c r="R14" s="120"/>
      <c r="S14" s="119"/>
      <c r="T14" s="60" t="s">
        <v>43</v>
      </c>
      <c r="V14" s="178"/>
    </row>
    <row r="15" spans="1:22" ht="15" customHeight="1">
      <c r="A15" s="20">
        <v>1.4</v>
      </c>
      <c r="B15" s="121" t="s">
        <v>20</v>
      </c>
      <c r="C15" s="122"/>
      <c r="D15" s="123"/>
      <c r="E15" s="58" t="s">
        <v>42</v>
      </c>
      <c r="F15" s="22">
        <v>2.3</v>
      </c>
      <c r="H15" s="23">
        <v>38515.8</v>
      </c>
      <c r="J15" s="140">
        <v>40630.64</v>
      </c>
      <c r="K15" s="141"/>
      <c r="M15" s="124">
        <v>38515.8</v>
      </c>
      <c r="N15" s="107"/>
      <c r="O15" s="124"/>
      <c r="P15" s="142"/>
      <c r="Q15" s="107"/>
      <c r="R15" s="106"/>
      <c r="S15" s="107"/>
      <c r="T15" s="61" t="s">
        <v>44</v>
      </c>
      <c r="V15" s="178"/>
    </row>
    <row r="16" spans="1:22" ht="15" customHeight="1">
      <c r="A16" s="20">
        <v>1.5</v>
      </c>
      <c r="B16" s="121" t="s">
        <v>21</v>
      </c>
      <c r="C16" s="142"/>
      <c r="D16" s="107"/>
      <c r="E16" s="58" t="s">
        <v>42</v>
      </c>
      <c r="F16" s="23">
        <v>1.32</v>
      </c>
      <c r="H16" s="23">
        <v>22104.72</v>
      </c>
      <c r="J16" s="124">
        <v>23318.45</v>
      </c>
      <c r="K16" s="107"/>
      <c r="M16" s="124">
        <v>22104.72</v>
      </c>
      <c r="N16" s="107"/>
      <c r="O16" s="124"/>
      <c r="P16" s="142"/>
      <c r="Q16" s="107"/>
      <c r="R16" s="106"/>
      <c r="S16" s="107"/>
      <c r="T16" s="61" t="s">
        <v>45</v>
      </c>
      <c r="V16" s="68"/>
    </row>
    <row r="17" spans="1:20" ht="14.25" customHeight="1">
      <c r="A17" s="25">
        <v>1.6</v>
      </c>
      <c r="B17" s="125" t="s">
        <v>22</v>
      </c>
      <c r="C17" s="126"/>
      <c r="D17" s="127"/>
      <c r="E17" s="58" t="s">
        <v>42</v>
      </c>
      <c r="F17" s="26">
        <v>0.38</v>
      </c>
      <c r="H17" s="27">
        <v>6363.48</v>
      </c>
      <c r="J17" s="128">
        <v>6712.9</v>
      </c>
      <c r="K17" s="127"/>
      <c r="M17" s="128">
        <v>6363.48</v>
      </c>
      <c r="N17" s="127"/>
      <c r="O17" s="129"/>
      <c r="P17" s="126"/>
      <c r="Q17" s="130"/>
      <c r="R17" s="131"/>
      <c r="S17" s="132"/>
      <c r="T17" s="61" t="s">
        <v>46</v>
      </c>
    </row>
    <row r="18" spans="1:20" ht="38.25" customHeight="1">
      <c r="A18" s="17">
        <v>1.7</v>
      </c>
      <c r="B18" s="133" t="s">
        <v>23</v>
      </c>
      <c r="C18" s="134"/>
      <c r="D18" s="135"/>
      <c r="E18" s="58" t="s">
        <v>42</v>
      </c>
      <c r="F18" s="18">
        <v>0.16</v>
      </c>
      <c r="H18" s="19">
        <v>2679.36</v>
      </c>
      <c r="J18" s="136">
        <v>2826.48</v>
      </c>
      <c r="K18" s="137"/>
      <c r="M18" s="138">
        <v>2679.36</v>
      </c>
      <c r="N18" s="135"/>
      <c r="O18" s="138"/>
      <c r="P18" s="134"/>
      <c r="Q18" s="135"/>
      <c r="R18" s="139"/>
      <c r="S18" s="135"/>
      <c r="T18" s="66" t="s">
        <v>47</v>
      </c>
    </row>
    <row r="19" spans="1:20" ht="26.25" customHeight="1">
      <c r="A19" s="20">
        <v>1.8</v>
      </c>
      <c r="B19" s="121" t="s">
        <v>24</v>
      </c>
      <c r="C19" s="122"/>
      <c r="D19" s="123"/>
      <c r="E19" s="58" t="s">
        <v>42</v>
      </c>
      <c r="F19" s="28">
        <v>0.1</v>
      </c>
      <c r="H19" s="23">
        <v>1674.6</v>
      </c>
      <c r="J19" s="92">
        <v>1766.55</v>
      </c>
      <c r="K19" s="98"/>
      <c r="M19" s="118">
        <v>1674.6</v>
      </c>
      <c r="N19" s="119"/>
      <c r="O19" s="97"/>
      <c r="P19" s="95"/>
      <c r="Q19" s="96"/>
      <c r="R19" s="120"/>
      <c r="S19" s="119"/>
      <c r="T19" s="61" t="s">
        <v>48</v>
      </c>
    </row>
    <row r="20" spans="1:20" ht="15" customHeight="1">
      <c r="A20" s="20">
        <v>1.9</v>
      </c>
      <c r="B20" s="94" t="s">
        <v>25</v>
      </c>
      <c r="C20" s="104"/>
      <c r="D20" s="105"/>
      <c r="E20" s="58" t="s">
        <v>42</v>
      </c>
      <c r="F20" s="30">
        <v>0.06</v>
      </c>
      <c r="H20" s="23">
        <v>1004.76</v>
      </c>
      <c r="J20" s="92">
        <v>1059.94</v>
      </c>
      <c r="K20" s="98"/>
      <c r="M20" s="124">
        <v>1004.76</v>
      </c>
      <c r="N20" s="107"/>
      <c r="O20" s="97"/>
      <c r="P20" s="95"/>
      <c r="Q20" s="96"/>
      <c r="R20" s="106"/>
      <c r="S20" s="107"/>
      <c r="T20" s="62" t="s">
        <v>68</v>
      </c>
    </row>
    <row r="21" spans="1:20" ht="14.25" customHeight="1">
      <c r="A21" s="31">
        <v>2</v>
      </c>
      <c r="B21" s="115" t="s">
        <v>27</v>
      </c>
      <c r="C21" s="116"/>
      <c r="D21" s="117"/>
      <c r="E21" s="58" t="s">
        <v>42</v>
      </c>
      <c r="F21" s="32" t="s">
        <v>28</v>
      </c>
      <c r="H21" s="23">
        <v>150.36</v>
      </c>
      <c r="J21" s="92">
        <v>148.97</v>
      </c>
      <c r="K21" s="98"/>
      <c r="M21" s="118">
        <v>150.36</v>
      </c>
      <c r="N21" s="119"/>
      <c r="O21" s="97">
        <v>-1.39</v>
      </c>
      <c r="P21" s="95"/>
      <c r="Q21" s="96"/>
      <c r="R21" s="118">
        <v>1.39</v>
      </c>
      <c r="S21" s="119"/>
      <c r="T21" s="63" t="s">
        <v>49</v>
      </c>
    </row>
    <row r="22" spans="1:22" ht="14.25" customHeight="1">
      <c r="A22" s="31"/>
      <c r="B22" s="115"/>
      <c r="C22" s="116"/>
      <c r="D22" s="117"/>
      <c r="E22" s="21"/>
      <c r="F22" s="29"/>
      <c r="H22" s="24"/>
      <c r="J22" s="100"/>
      <c r="K22" s="98"/>
      <c r="M22" s="106"/>
      <c r="N22" s="107"/>
      <c r="O22" s="99"/>
      <c r="P22" s="108"/>
      <c r="Q22" s="101"/>
      <c r="R22" s="106"/>
      <c r="S22" s="107"/>
      <c r="T22" s="29"/>
      <c r="V22" s="69"/>
    </row>
    <row r="23" ht="0" customHeight="1" hidden="1">
      <c r="V23" s="70"/>
    </row>
    <row r="24" spans="1:20" ht="15" customHeight="1">
      <c r="A24" s="31">
        <v>3</v>
      </c>
      <c r="B24" s="115" t="s">
        <v>29</v>
      </c>
      <c r="C24" s="116"/>
      <c r="D24" s="117"/>
      <c r="E24" s="58" t="s">
        <v>42</v>
      </c>
      <c r="F24" s="33">
        <v>2.06</v>
      </c>
      <c r="H24" s="24"/>
      <c r="J24" s="92">
        <f>J25+J26+J28</f>
        <v>35706.350000000006</v>
      </c>
      <c r="K24" s="98"/>
      <c r="M24" s="118">
        <f>M27</f>
        <v>35535</v>
      </c>
      <c r="N24" s="119"/>
      <c r="O24" s="97">
        <f>J24-M24</f>
        <v>171.35000000000582</v>
      </c>
      <c r="P24" s="95"/>
      <c r="Q24" s="96"/>
      <c r="R24" s="120"/>
      <c r="S24" s="119"/>
      <c r="T24" s="29"/>
    </row>
    <row r="25" spans="1:20" ht="15" customHeight="1">
      <c r="A25" s="20"/>
      <c r="B25" s="94" t="s">
        <v>30</v>
      </c>
      <c r="C25" s="104"/>
      <c r="D25" s="105"/>
      <c r="E25" s="58" t="s">
        <v>42</v>
      </c>
      <c r="F25" s="34"/>
      <c r="H25" s="23">
        <v>34496.76</v>
      </c>
      <c r="J25" s="92">
        <v>36394.66</v>
      </c>
      <c r="K25" s="98"/>
      <c r="M25" s="120"/>
      <c r="N25" s="119"/>
      <c r="O25" s="99"/>
      <c r="P25" s="108"/>
      <c r="Q25" s="101"/>
      <c r="R25" s="120"/>
      <c r="S25" s="119"/>
      <c r="T25" s="34"/>
    </row>
    <row r="26" spans="1:20" ht="15" customHeight="1">
      <c r="A26" s="20"/>
      <c r="B26" s="94" t="s">
        <v>31</v>
      </c>
      <c r="C26" s="104"/>
      <c r="D26" s="105"/>
      <c r="E26" s="58" t="s">
        <v>42</v>
      </c>
      <c r="F26" s="50"/>
      <c r="H26" s="24"/>
      <c r="J26" s="97">
        <v>-3426.57</v>
      </c>
      <c r="K26" s="96"/>
      <c r="M26" s="106"/>
      <c r="N26" s="107"/>
      <c r="O26" s="99"/>
      <c r="P26" s="108"/>
      <c r="Q26" s="101"/>
      <c r="R26" s="106"/>
      <c r="S26" s="107"/>
      <c r="T26" s="35"/>
    </row>
    <row r="27" spans="1:22" ht="15">
      <c r="A27" s="36"/>
      <c r="B27" s="109" t="s">
        <v>32</v>
      </c>
      <c r="C27" s="95"/>
      <c r="D27" s="96"/>
      <c r="E27" s="58" t="s">
        <v>42</v>
      </c>
      <c r="F27" s="37"/>
      <c r="H27" s="38"/>
      <c r="J27" s="110"/>
      <c r="K27" s="96"/>
      <c r="M27" s="111">
        <f>F38</f>
        <v>35535</v>
      </c>
      <c r="N27" s="96"/>
      <c r="O27" s="112"/>
      <c r="P27" s="95"/>
      <c r="Q27" s="98"/>
      <c r="R27" s="113"/>
      <c r="S27" s="114"/>
      <c r="T27" s="37"/>
      <c r="V27" s="71"/>
    </row>
    <row r="28" spans="1:22" s="91" customFormat="1" ht="14.25" customHeight="1">
      <c r="A28" s="39"/>
      <c r="B28" s="109" t="s">
        <v>66</v>
      </c>
      <c r="C28" s="95"/>
      <c r="D28" s="96"/>
      <c r="E28" s="58" t="s">
        <v>42</v>
      </c>
      <c r="F28" s="6"/>
      <c r="H28" s="41"/>
      <c r="J28" s="99">
        <v>2738.26</v>
      </c>
      <c r="K28" s="96"/>
      <c r="M28" s="100"/>
      <c r="N28" s="96"/>
      <c r="O28" s="99"/>
      <c r="P28" s="95"/>
      <c r="Q28" s="96"/>
      <c r="R28" s="99"/>
      <c r="S28" s="101"/>
      <c r="T28" s="6"/>
      <c r="V28" s="67"/>
    </row>
    <row r="29" spans="1:20" ht="14.25" customHeight="1">
      <c r="A29" s="39"/>
      <c r="B29" s="94" t="s">
        <v>26</v>
      </c>
      <c r="C29" s="95"/>
      <c r="D29" s="96"/>
      <c r="E29" s="40"/>
      <c r="F29" s="6"/>
      <c r="H29" s="41"/>
      <c r="J29" s="99"/>
      <c r="K29" s="96"/>
      <c r="M29" s="100"/>
      <c r="N29" s="96"/>
      <c r="O29" s="99"/>
      <c r="P29" s="95"/>
      <c r="Q29" s="96"/>
      <c r="R29" s="99"/>
      <c r="S29" s="101"/>
      <c r="T29" s="6"/>
    </row>
    <row r="30" ht="0" customHeight="1" hidden="1">
      <c r="V30" s="71"/>
    </row>
    <row r="31" spans="1:22" ht="15" customHeight="1">
      <c r="A31" s="42">
        <v>4</v>
      </c>
      <c r="B31" s="115" t="s">
        <v>33</v>
      </c>
      <c r="C31" s="95"/>
      <c r="D31" s="96"/>
      <c r="E31" s="58" t="s">
        <v>42</v>
      </c>
      <c r="F31" s="6"/>
      <c r="H31" s="43">
        <v>841897.69</v>
      </c>
      <c r="J31" s="97">
        <v>809783.67</v>
      </c>
      <c r="K31" s="96"/>
      <c r="M31" s="92">
        <v>841897.69</v>
      </c>
      <c r="N31" s="96"/>
      <c r="O31" s="92">
        <v>-56265.1</v>
      </c>
      <c r="P31" s="95"/>
      <c r="Q31" s="98"/>
      <c r="R31" s="97">
        <v>56265.1</v>
      </c>
      <c r="S31" s="96"/>
      <c r="T31" s="6"/>
      <c r="V31" s="71"/>
    </row>
    <row r="32" spans="1:22" ht="15" customHeight="1">
      <c r="A32" s="44"/>
      <c r="B32" s="94" t="s">
        <v>34</v>
      </c>
      <c r="C32" s="95"/>
      <c r="D32" s="96"/>
      <c r="E32" s="58" t="s">
        <v>42</v>
      </c>
      <c r="F32" s="6"/>
      <c r="H32" s="45">
        <v>16634.63</v>
      </c>
      <c r="J32" s="97">
        <v>18455.61</v>
      </c>
      <c r="K32" s="96"/>
      <c r="M32" s="92">
        <v>16634.63</v>
      </c>
      <c r="N32" s="96"/>
      <c r="O32" s="97"/>
      <c r="P32" s="95"/>
      <c r="Q32" s="96"/>
      <c r="R32" s="99"/>
      <c r="S32" s="101"/>
      <c r="T32" s="64" t="s">
        <v>50</v>
      </c>
      <c r="V32" s="71"/>
    </row>
    <row r="33" spans="1:22" ht="15">
      <c r="A33" s="46"/>
      <c r="B33" s="94" t="s">
        <v>35</v>
      </c>
      <c r="C33" s="95"/>
      <c r="D33" s="98"/>
      <c r="E33" s="58" t="s">
        <v>42</v>
      </c>
      <c r="F33" s="47"/>
      <c r="H33" s="48">
        <v>63360.24</v>
      </c>
      <c r="J33" s="92">
        <v>66739.2</v>
      </c>
      <c r="K33" s="96"/>
      <c r="M33" s="92">
        <v>63360.24</v>
      </c>
      <c r="N33" s="98"/>
      <c r="O33" s="92"/>
      <c r="P33" s="95"/>
      <c r="Q33" s="98"/>
      <c r="R33" s="100"/>
      <c r="S33" s="98"/>
      <c r="T33" s="65" t="s">
        <v>51</v>
      </c>
      <c r="V33" s="72"/>
    </row>
    <row r="34" spans="1:22" ht="24" customHeight="1">
      <c r="A34" s="46"/>
      <c r="B34" s="94" t="s">
        <v>36</v>
      </c>
      <c r="C34" s="95"/>
      <c r="D34" s="98"/>
      <c r="E34" s="58" t="s">
        <v>42</v>
      </c>
      <c r="F34" s="49"/>
      <c r="H34" s="48">
        <v>185806.93</v>
      </c>
      <c r="J34" s="92">
        <v>201169.04</v>
      </c>
      <c r="K34" s="96"/>
      <c r="M34" s="92">
        <v>185806.93</v>
      </c>
      <c r="N34" s="98"/>
      <c r="O34" s="92"/>
      <c r="P34" s="95"/>
      <c r="Q34" s="98"/>
      <c r="R34" s="100"/>
      <c r="S34" s="98"/>
      <c r="T34" s="65" t="s">
        <v>65</v>
      </c>
      <c r="V34" s="72"/>
    </row>
    <row r="35" spans="1:22" ht="15" customHeight="1">
      <c r="A35" s="46"/>
      <c r="B35" s="94" t="s">
        <v>37</v>
      </c>
      <c r="C35" s="95"/>
      <c r="D35" s="98"/>
      <c r="E35" s="58" t="s">
        <v>42</v>
      </c>
      <c r="F35" s="49"/>
      <c r="H35" s="48">
        <v>64037.19</v>
      </c>
      <c r="J35" s="92">
        <v>67626.22</v>
      </c>
      <c r="K35" s="96"/>
      <c r="M35" s="92">
        <v>64037.19</v>
      </c>
      <c r="N35" s="98"/>
      <c r="O35" s="92"/>
      <c r="P35" s="95"/>
      <c r="Q35" s="98"/>
      <c r="R35" s="100"/>
      <c r="S35" s="98"/>
      <c r="T35" s="65" t="s">
        <v>51</v>
      </c>
      <c r="V35" s="71"/>
    </row>
    <row r="36" spans="1:22" ht="22.5" customHeight="1">
      <c r="A36" s="46"/>
      <c r="B36" s="94" t="s">
        <v>38</v>
      </c>
      <c r="C36" s="95"/>
      <c r="D36" s="98"/>
      <c r="E36" s="58" t="s">
        <v>42</v>
      </c>
      <c r="F36" s="49"/>
      <c r="H36" s="48">
        <v>512058.7</v>
      </c>
      <c r="J36" s="92">
        <v>455793.6</v>
      </c>
      <c r="K36" s="96"/>
      <c r="M36" s="92">
        <v>512058.7</v>
      </c>
      <c r="N36" s="98"/>
      <c r="O36" s="92">
        <v>-56265.1</v>
      </c>
      <c r="P36" s="95"/>
      <c r="Q36" s="98"/>
      <c r="R36" s="92">
        <v>56265.1</v>
      </c>
      <c r="S36" s="93"/>
      <c r="T36" s="65" t="s">
        <v>65</v>
      </c>
      <c r="V36" s="71"/>
    </row>
    <row r="37" ht="15" customHeight="1">
      <c r="V37" s="71"/>
    </row>
    <row r="38" spans="1:256" ht="25.5" customHeight="1">
      <c r="A38" s="179" t="s">
        <v>59</v>
      </c>
      <c r="B38" s="180"/>
      <c r="C38" s="180"/>
      <c r="D38" s="180"/>
      <c r="E38" s="181"/>
      <c r="F38" s="182">
        <f>SUM(F39:F42)</f>
        <v>35535</v>
      </c>
      <c r="G38" s="18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15">
      <c r="A39" s="183" t="s">
        <v>61</v>
      </c>
      <c r="B39" s="184"/>
      <c r="C39" s="184"/>
      <c r="D39" s="184"/>
      <c r="E39" s="185"/>
      <c r="F39" s="74">
        <v>10580</v>
      </c>
      <c r="G39" s="75"/>
      <c r="H39" s="73"/>
      <c r="I39" s="73"/>
      <c r="J39" s="76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5">
      <c r="A40" s="183" t="s">
        <v>62</v>
      </c>
      <c r="B40" s="184"/>
      <c r="C40" s="184"/>
      <c r="D40" s="184"/>
      <c r="E40" s="185"/>
      <c r="F40" s="89">
        <v>16104</v>
      </c>
      <c r="G40" s="75"/>
      <c r="H40" s="73"/>
      <c r="I40" s="73"/>
      <c r="J40" s="76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5">
      <c r="A41" s="195" t="s">
        <v>63</v>
      </c>
      <c r="B41" s="196"/>
      <c r="C41" s="196"/>
      <c r="D41" s="196"/>
      <c r="E41" s="197"/>
      <c r="F41" s="90">
        <v>4811</v>
      </c>
      <c r="G41" s="75"/>
      <c r="H41" s="73"/>
      <c r="I41" s="73"/>
      <c r="J41" s="77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15">
      <c r="A42" s="195" t="s">
        <v>64</v>
      </c>
      <c r="B42" s="196"/>
      <c r="C42" s="196"/>
      <c r="D42" s="196"/>
      <c r="E42" s="197"/>
      <c r="F42" s="90">
        <v>4040</v>
      </c>
      <c r="G42" s="88"/>
      <c r="H42" s="73"/>
      <c r="I42" s="73"/>
      <c r="J42" s="77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15">
      <c r="A43" s="87"/>
      <c r="B43" s="87"/>
      <c r="C43" s="87"/>
      <c r="D43" s="87"/>
      <c r="E43" s="87"/>
      <c r="F43" s="88"/>
      <c r="G43" s="88"/>
      <c r="H43" s="73"/>
      <c r="I43" s="73"/>
      <c r="J43" s="77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15">
      <c r="A44" s="78"/>
      <c r="B44" s="78"/>
      <c r="C44" s="78"/>
      <c r="D44" s="78"/>
      <c r="E44" s="78"/>
      <c r="F44" s="79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ht="15">
      <c r="A46" s="198" t="s">
        <v>60</v>
      </c>
      <c r="B46" s="199"/>
      <c r="C46" s="199"/>
      <c r="D46" s="199"/>
      <c r="E46" s="199"/>
      <c r="F46" s="203">
        <f>SUM(F47:G48)</f>
        <v>3690</v>
      </c>
      <c r="G46" s="20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</row>
    <row r="47" spans="1:256" ht="15">
      <c r="A47" s="200" t="s">
        <v>52</v>
      </c>
      <c r="B47" s="201"/>
      <c r="C47" s="201"/>
      <c r="D47" s="201"/>
      <c r="E47" s="201"/>
      <c r="F47" s="202">
        <v>2700</v>
      </c>
      <c r="G47" s="202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</row>
    <row r="48" spans="1:256" ht="15">
      <c r="A48" s="200" t="s">
        <v>53</v>
      </c>
      <c r="B48" s="201"/>
      <c r="C48" s="201"/>
      <c r="D48" s="201"/>
      <c r="E48" s="201"/>
      <c r="F48" s="202">
        <v>990</v>
      </c>
      <c r="G48" s="202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</row>
    <row r="49" spans="1:256" ht="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ht="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ht="15">
      <c r="A51" s="73"/>
      <c r="B51" s="81"/>
      <c r="C51" s="82"/>
      <c r="D51" s="83"/>
      <c r="E51" s="83"/>
      <c r="F51" s="83"/>
      <c r="G51" s="83"/>
      <c r="H51" s="8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ht="15">
      <c r="A52" s="85" t="s">
        <v>54</v>
      </c>
      <c r="B52" s="83"/>
      <c r="C52" s="83"/>
      <c r="D52" s="83"/>
      <c r="E52" s="83"/>
      <c r="F52" s="83"/>
      <c r="G52" s="81" t="s">
        <v>55</v>
      </c>
      <c r="H52" s="86"/>
      <c r="I52" s="83"/>
      <c r="J52" s="84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ht="15">
      <c r="A53" s="73"/>
      <c r="B53" s="81"/>
      <c r="C53" s="83"/>
      <c r="D53" s="83"/>
      <c r="E53" s="8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ht="15">
      <c r="A54" s="192" t="s">
        <v>56</v>
      </c>
      <c r="B54" s="192"/>
      <c r="C54" s="192"/>
      <c r="D54" s="192"/>
      <c r="E54" s="83"/>
      <c r="F54" s="83"/>
      <c r="G54" s="83"/>
      <c r="H54" s="84"/>
      <c r="I54" s="84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ht="15">
      <c r="A55" s="193" t="s">
        <v>57</v>
      </c>
      <c r="B55" s="194"/>
      <c r="C55" s="86"/>
      <c r="D55" s="81"/>
      <c r="E55" s="83"/>
      <c r="F55" s="83"/>
      <c r="G55" s="83"/>
      <c r="H55" s="8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5">
      <c r="A56" s="193" t="s">
        <v>58</v>
      </c>
      <c r="B56" s="194"/>
      <c r="C56" s="86"/>
      <c r="D56" s="83"/>
      <c r="E56" s="83"/>
      <c r="F56" s="83"/>
      <c r="G56" s="83"/>
      <c r="H56" s="8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ht="15">
      <c r="V57" s="1"/>
    </row>
    <row r="58" ht="15">
      <c r="V58" s="1"/>
    </row>
    <row r="59" ht="15">
      <c r="V59" s="1"/>
    </row>
  </sheetData>
  <sheetProtection/>
  <mergeCells count="157">
    <mergeCell ref="J28:K28"/>
    <mergeCell ref="M28:N28"/>
    <mergeCell ref="O28:Q28"/>
    <mergeCell ref="R28:S28"/>
    <mergeCell ref="A48:E48"/>
    <mergeCell ref="F48:G48"/>
    <mergeCell ref="F46:G46"/>
    <mergeCell ref="F47:G47"/>
    <mergeCell ref="O31:Q31"/>
    <mergeCell ref="B31:D31"/>
    <mergeCell ref="A54:D54"/>
    <mergeCell ref="A55:B55"/>
    <mergeCell ref="A56:B56"/>
    <mergeCell ref="B28:D28"/>
    <mergeCell ref="A40:E40"/>
    <mergeCell ref="A41:E41"/>
    <mergeCell ref="A46:E46"/>
    <mergeCell ref="A47:E47"/>
    <mergeCell ref="A42:E42"/>
    <mergeCell ref="B35:D35"/>
    <mergeCell ref="V14:V15"/>
    <mergeCell ref="A38:E38"/>
    <mergeCell ref="F38:G38"/>
    <mergeCell ref="A39:E39"/>
    <mergeCell ref="B14:D14"/>
    <mergeCell ref="J14:K14"/>
    <mergeCell ref="M14:N14"/>
    <mergeCell ref="O14:Q14"/>
    <mergeCell ref="R14:S14"/>
    <mergeCell ref="B15:D15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R26:S26"/>
    <mergeCell ref="B27:D27"/>
    <mergeCell ref="J27:K27"/>
    <mergeCell ref="M27:N27"/>
    <mergeCell ref="O27:Q27"/>
    <mergeCell ref="R27:S27"/>
    <mergeCell ref="R35:S35"/>
    <mergeCell ref="J31:K31"/>
    <mergeCell ref="M31:N31"/>
    <mergeCell ref="R31:S31"/>
    <mergeCell ref="R34:S34"/>
    <mergeCell ref="M33:N33"/>
    <mergeCell ref="O33:Q33"/>
    <mergeCell ref="R33:S33"/>
    <mergeCell ref="R32:S32"/>
    <mergeCell ref="J33:K33"/>
    <mergeCell ref="B34:D34"/>
    <mergeCell ref="J34:K34"/>
    <mergeCell ref="M34:N34"/>
    <mergeCell ref="O34:Q34"/>
    <mergeCell ref="J35:K35"/>
    <mergeCell ref="M35:N35"/>
    <mergeCell ref="O35:Q35"/>
    <mergeCell ref="B29:D29"/>
    <mergeCell ref="J29:K29"/>
    <mergeCell ref="M29:N29"/>
    <mergeCell ref="O29:Q29"/>
    <mergeCell ref="R29:S29"/>
    <mergeCell ref="A1:T2"/>
    <mergeCell ref="B26:D26"/>
    <mergeCell ref="J26:K26"/>
    <mergeCell ref="M26:N26"/>
    <mergeCell ref="O26:Q26"/>
    <mergeCell ref="R36:S36"/>
    <mergeCell ref="B32:D32"/>
    <mergeCell ref="J32:K32"/>
    <mergeCell ref="M32:N32"/>
    <mergeCell ref="O32:Q32"/>
    <mergeCell ref="B36:D36"/>
    <mergeCell ref="J36:K36"/>
    <mergeCell ref="M36:N36"/>
    <mergeCell ref="O36:Q36"/>
    <mergeCell ref="B33:D33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6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2023-02-17T11:14:05Z</dcterms:created>
  <dcterms:modified xsi:type="dcterms:W3CDTF">2023-03-23T05:57:34Z</dcterms:modified>
  <cp:category/>
  <cp:version/>
  <cp:contentType/>
  <cp:contentStatus/>
</cp:coreProperties>
</file>