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<sst xmlns="http://schemas.openxmlformats.org/spreadsheetml/2006/main" count="108" uniqueCount="77">
  <si>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</si>
  <si>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</si>
  <si>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Валентины Никитиной ул, д.41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</si>
  <si>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</si>
  <si>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</si>
  <si>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</si>
  <si>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</si>
  <si>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</si>
  <si>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</si>
  <si>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</si>
  <si>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</si>
  <si>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</si>
  <si>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</si>
  <si>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</si>
  <si>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</si>
  <si>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</si>
  <si>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</si>
  <si>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</si>
  <si>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</si>
  <si>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</si>
  <si>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</si>
  <si>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</si>
  <si>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</si>
  <si>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</si>
  <si>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</si>
  <si>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</si>
  <si>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</si>
  <si>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>Обслуживание ОДПУ (Электроэнергия)</t>
  </si>
  <si>
    <t>0,004</t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</si>
  <si>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</si>
  <si>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</si>
  <si>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</si>
  <si>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</si>
  <si>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</si>
  <si>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</si>
  <si>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</si>
  <si>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</si>
  <si>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</si>
  <si>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кв.м.</t>
  </si>
  <si>
    <t xml:space="preserve">3033,10 </t>
  </si>
  <si>
    <t>руб.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</si>
  <si>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</si>
  <si>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</si>
  <si>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</si>
  <si>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</si>
  <si>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</si>
  <si>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</si>
  <si>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ООО "ЖЭУ №15"</t>
  </si>
  <si>
    <t>ПАО "КСК"</t>
  </si>
  <si>
    <t>ГП "Калугаоблводоканал"</t>
  </si>
  <si>
    <t>ООО "Макснет-Системы"</t>
  </si>
  <si>
    <t>ОАО "Ростелеком"</t>
  </si>
  <si>
    <t>ОАО "ВымпелКом"</t>
  </si>
  <si>
    <t>кв.м</t>
  </si>
  <si>
    <t xml:space="preserve">Калугафармация </t>
  </si>
  <si>
    <t xml:space="preserve">Сбербанк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</si>
  <si>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</si>
  <si>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</si>
  <si>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</si>
  <si>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</si>
  <si>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</si>
  <si>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</si>
  <si>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Оплата провайдеров за 2022г.</t>
  </si>
  <si>
    <t>Накоплено денежных средств по нежилым помещениям за 2022г.</t>
  </si>
  <si>
    <t>механиз.уборка снега</t>
  </si>
  <si>
    <t>очистка крыши от снега наледи с привлеч.промальп.</t>
  </si>
  <si>
    <t>возмещение затрат за использование спецтехники при проведении работ по упорядочиванию проводов</t>
  </si>
  <si>
    <t>вывоз упавшего дерева</t>
  </si>
  <si>
    <t>част.ремонт кровли над кв.16,61</t>
  </si>
  <si>
    <t>зам.светильника,ламп под.2</t>
  </si>
  <si>
    <t>Задолженность населения</t>
  </si>
  <si>
    <t>Ремонт канализации а подвале</t>
  </si>
  <si>
    <t>АО "Ремпутьмаш"/ МУП "Калугатеплосеть"</t>
  </si>
  <si>
    <t>дог-р с ООО "ЖЭУ №15"</t>
  </si>
  <si>
    <t>ИП Тарасова Н.В.</t>
  </si>
  <si>
    <t>ПАО "МТС"</t>
  </si>
  <si>
    <t>ООО "ТТК-СВЯЗЬ"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</si>
</sst>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 horizontal="left" vertical="top"/>
      <protection/>
    </xf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1" fillId="0" borderId="0">
      <alignment horizontal="left" vertical="top"/>
      <protection/>
    </xf>
    <xf numFmtId="0" fontId="31" fillId="0" borderId="0">
      <alignment horizontal="left" vertical="top"/>
      <protection/>
    </xf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1" fillId="0" borderId="0">
      <alignment horizontal="left" vertical="top"/>
      <protection/>
    </xf>
    <xf numFmtId="0" fontId="32" fillId="0" borderId="0">
      <alignment horizontal="left" vertical="top"/>
      <protection/>
    </xf>
    <xf numFmtId="0" fontId="31" fillId="0" borderId="0">
      <alignment horizontal="left" vertical="top"/>
      <protection/>
    </xf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2" fillId="0" borderId="0">
      <alignment horizontal="left" vertical="top"/>
      <protection/>
    </xf>
    <xf numFmtId="0" fontId="31" fillId="0" borderId="0">
      <alignment horizontal="left" vertical="top"/>
      <protection/>
    </xf>
    <xf numFmtId="0" fontId="32" fillId="0" borderId="0">
      <alignment horizontal="center" vertical="center"/>
      <protection/>
    </xf>
    <xf numFmtId="0" fontId="32" fillId="0" borderId="0">
      <alignment horizontal="center" vertical="top"/>
      <protection/>
    </xf>
    <xf numFmtId="0" fontId="33" fillId="0" borderId="0">
      <alignment horizontal="center" vertical="top"/>
      <protection/>
    </xf>
    <xf numFmtId="0" fontId="34" fillId="0" borderId="0">
      <alignment horizontal="center" vertical="top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2" fillId="0" borderId="10" xfId="52" applyBorder="1" applyAlignment="1" quotePrefix="1">
      <alignment horizontal="center" vertical="center" wrapText="1"/>
      <protection/>
    </xf>
    <xf numFmtId="0" fontId="32" fillId="0" borderId="11" xfId="52" applyBorder="1" applyAlignment="1" quotePrefix="1">
      <alignment horizontal="center" vertical="center" wrapText="1"/>
      <protection/>
    </xf>
    <xf numFmtId="0" fontId="32" fillId="0" borderId="12" xfId="52" applyBorder="1" applyAlignment="1" quotePrefix="1">
      <alignment horizontal="center" vertical="center" wrapText="1"/>
      <protection/>
    </xf>
    <xf numFmtId="0" fontId="31" fillId="0" borderId="13" xfId="49" applyBorder="1" applyAlignment="1">
      <alignment horizontal="left" vertical="top" wrapText="1"/>
      <protection/>
    </xf>
    <xf numFmtId="0" fontId="31" fillId="0" borderId="10" xfId="34" applyBorder="1" applyAlignment="1">
      <alignment horizontal="right" vertical="top" wrapText="1"/>
      <protection/>
    </xf>
    <xf numFmtId="0" fontId="31" fillId="0" borderId="14" xfId="34" applyBorder="1" applyAlignment="1">
      <alignment horizontal="right" vertical="top" wrapText="1"/>
      <protection/>
    </xf>
    <xf numFmtId="0" fontId="31" fillId="0" borderId="10" xfId="49" applyBorder="1" applyAlignment="1">
      <alignment horizontal="left" vertical="top" wrapText="1"/>
      <protection/>
    </xf>
    <xf numFmtId="2" fontId="31" fillId="0" borderId="10" xfId="34" applyNumberFormat="1" applyBorder="1" applyAlignment="1">
      <alignment horizontal="right" vertical="top" wrapText="1"/>
      <protection/>
    </xf>
    <xf numFmtId="0" fontId="31" fillId="0" borderId="15" xfId="34" applyBorder="1" applyAlignment="1">
      <alignment horizontal="right" vertical="top" wrapText="1"/>
      <protection/>
    </xf>
    <xf numFmtId="0" fontId="31" fillId="0" borderId="16" xfId="34" applyBorder="1" applyAlignment="1">
      <alignment horizontal="right" vertical="top" wrapText="1"/>
      <protection/>
    </xf>
    <xf numFmtId="0" fontId="32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31" fillId="0" borderId="18" xfId="36" applyBorder="1" applyAlignment="1">
      <alignment horizontal="left" vertical="top" wrapText="1"/>
      <protection/>
    </xf>
    <xf numFmtId="2" fontId="31" fillId="0" borderId="19" xfId="39" applyNumberFormat="1" applyBorder="1" applyAlignment="1">
      <alignment horizontal="right" vertical="top" wrapText="1"/>
      <protection/>
    </xf>
    <xf numFmtId="2" fontId="31" fillId="0" borderId="20" xfId="40" applyNumberFormat="1" applyBorder="1" applyAlignment="1">
      <alignment horizontal="right" vertical="top" wrapText="1"/>
      <protection/>
    </xf>
    <xf numFmtId="0" fontId="31" fillId="0" borderId="21" xfId="49" applyBorder="1" applyAlignment="1">
      <alignment horizontal="left" vertical="top" wrapText="1"/>
      <protection/>
    </xf>
    <xf numFmtId="2" fontId="31" fillId="0" borderId="22" xfId="34" applyNumberFormat="1" applyBorder="1" applyAlignment="1">
      <alignment horizontal="right" vertical="top" wrapText="1"/>
      <protection/>
    </xf>
    <xf numFmtId="2" fontId="31" fillId="0" borderId="21" xfId="34" applyNumberFormat="1" applyBorder="1" applyAlignment="1">
      <alignment horizontal="right" vertical="top" wrapText="1"/>
      <protection/>
    </xf>
    <xf numFmtId="0" fontId="31" fillId="0" borderId="23" xfId="49" applyBorder="1" applyAlignment="1">
      <alignment horizontal="left" vertical="top" wrapText="1"/>
      <protection/>
    </xf>
    <xf numFmtId="2" fontId="31" fillId="0" borderId="23" xfId="51" applyNumberFormat="1" applyBorder="1" applyAlignment="1">
      <alignment horizontal="left" vertical="top" wrapText="1"/>
      <protection/>
    </xf>
    <xf numFmtId="2" fontId="31" fillId="0" borderId="15" xfId="34" applyNumberFormat="1" applyBorder="1" applyAlignment="1">
      <alignment horizontal="right" vertical="top" wrapText="1"/>
      <protection/>
    </xf>
    <xf numFmtId="2" fontId="31" fillId="0" borderId="23" xfId="34" applyNumberFormat="1" applyBorder="1" applyAlignment="1">
      <alignment horizontal="right" vertical="top" wrapText="1"/>
      <protection/>
    </xf>
    <xf numFmtId="0" fontId="31" fillId="0" borderId="23" xfId="34" applyBorder="1" applyAlignment="1">
      <alignment horizontal="right" vertical="top" wrapText="1"/>
      <protection/>
    </xf>
    <xf numFmtId="0" fontId="31" fillId="0" borderId="24" xfId="36" applyBorder="1" applyAlignment="1">
      <alignment horizontal="left" vertical="top" wrapText="1"/>
      <protection/>
    </xf>
    <xf numFmtId="2" fontId="31" fillId="0" borderId="24" xfId="39" applyNumberFormat="1" applyBorder="1" applyAlignment="1">
      <alignment horizontal="right" vertical="top" wrapText="1"/>
      <protection/>
    </xf>
    <xf numFmtId="2" fontId="31" fillId="0" borderId="0" xfId="40" applyNumberFormat="1" applyBorder="1" applyAlignment="1">
      <alignment horizontal="right" vertical="top" wrapText="1"/>
      <protection/>
    </xf>
    <xf numFmtId="2" fontId="31" fillId="0" borderId="16" xfId="34" applyNumberFormat="1" applyBorder="1" applyAlignment="1">
      <alignment horizontal="right" vertical="top" wrapText="1"/>
      <protection/>
    </xf>
    <xf numFmtId="0" fontId="31" fillId="0" borderId="25" xfId="34" applyBorder="1" applyAlignment="1">
      <alignment horizontal="right" vertical="top" wrapText="1"/>
      <protection/>
    </xf>
    <xf numFmtId="2" fontId="31" fillId="0" borderId="25" xfId="34" applyNumberFormat="1" applyBorder="1" applyAlignment="1">
      <alignment horizontal="right" vertical="top" wrapText="1"/>
      <protection/>
    </xf>
    <xf numFmtId="0" fontId="32" fillId="0" borderId="23" xfId="50" applyBorder="1" applyAlignment="1">
      <alignment horizontal="left" vertical="top" wrapText="1"/>
      <protection/>
    </xf>
    <xf numFmtId="0" fontId="31" fillId="0" borderId="25" xfId="35" applyBorder="1" applyAlignment="1" quotePrefix="1">
      <alignment horizontal="right" vertical="top" wrapText="1"/>
      <protection/>
    </xf>
    <xf numFmtId="2" fontId="31" fillId="0" borderId="26" xfId="34" applyNumberFormat="1" applyBorder="1" applyAlignment="1">
      <alignment horizontal="right" vertical="top" wrapText="1"/>
      <protection/>
    </xf>
    <xf numFmtId="0" fontId="31" fillId="0" borderId="26" xfId="34" applyBorder="1" applyAlignment="1">
      <alignment horizontal="right" vertical="top" wrapText="1"/>
      <protection/>
    </xf>
    <xf numFmtId="0" fontId="31" fillId="0" borderId="27" xfId="34" applyBorder="1" applyAlignment="1">
      <alignment horizontal="right" vertical="top" wrapText="1"/>
      <protection/>
    </xf>
    <xf numFmtId="0" fontId="31" fillId="0" borderId="24" xfId="42" applyBorder="1" applyAlignment="1">
      <alignment horizontal="right" vertical="top" wrapText="1"/>
      <protection/>
    </xf>
    <xf numFmtId="0" fontId="31" fillId="0" borderId="28" xfId="49" applyBorder="1" applyAlignment="1">
      <alignment horizontal="left" vertical="top" wrapText="1"/>
      <protection/>
    </xf>
    <xf numFmtId="0" fontId="31" fillId="0" borderId="29" xfId="51" applyBorder="1" applyAlignment="1">
      <alignment horizontal="left" vertical="top" wrapText="1"/>
      <protection/>
    </xf>
    <xf numFmtId="0" fontId="31" fillId="0" borderId="30" xfId="34" applyBorder="1" applyAlignment="1">
      <alignment horizontal="right" vertical="top" wrapText="1"/>
      <protection/>
    </xf>
    <xf numFmtId="0" fontId="32" fillId="0" borderId="28" xfId="50" applyBorder="1" applyAlignment="1">
      <alignment horizontal="left" vertical="top" wrapText="1"/>
      <protection/>
    </xf>
    <xf numFmtId="2" fontId="31" fillId="0" borderId="30" xfId="34" applyNumberFormat="1" applyBorder="1" applyAlignment="1">
      <alignment horizontal="right" vertical="top" wrapText="1"/>
      <protection/>
    </xf>
    <xf numFmtId="0" fontId="31" fillId="0" borderId="31" xfId="49" applyBorder="1" applyAlignment="1">
      <alignment horizontal="left" vertical="top" wrapText="1"/>
      <protection/>
    </xf>
    <xf numFmtId="2" fontId="31" fillId="0" borderId="18" xfId="34" applyNumberFormat="1" applyBorder="1" applyAlignment="1">
      <alignment horizontal="right" vertical="top" wrapText="1"/>
      <protection/>
    </xf>
    <xf numFmtId="0" fontId="31" fillId="0" borderId="32" xfId="49" applyBorder="1" applyAlignment="1">
      <alignment horizontal="left" vertical="top" wrapText="1"/>
      <protection/>
    </xf>
    <xf numFmtId="0" fontId="31" fillId="0" borderId="33" xfId="34" applyBorder="1" applyAlignment="1">
      <alignment horizontal="right" vertical="top" wrapText="1"/>
      <protection/>
    </xf>
    <xf numFmtId="2" fontId="31" fillId="0" borderId="32" xfId="34" applyNumberFormat="1" applyBorder="1" applyAlignment="1">
      <alignment horizontal="right" vertical="top" wrapText="1"/>
      <protection/>
    </xf>
    <xf numFmtId="0" fontId="31" fillId="0" borderId="32" xfId="34" applyBorder="1" applyAlignment="1">
      <alignment horizontal="right" vertical="top" wrapText="1"/>
      <protection/>
    </xf>
    <xf numFmtId="0" fontId="31" fillId="0" borderId="34" xfId="51" applyBorder="1" applyAlignment="1" quotePrefix="1">
      <alignment horizontal="left" vertical="top" wrapText="1"/>
      <protection/>
    </xf>
    <xf numFmtId="0" fontId="31" fillId="0" borderId="35" xfId="34" applyBorder="1" applyAlignment="1" quotePrefix="1">
      <alignment horizontal="right" vertical="top" wrapText="1"/>
      <protection/>
    </xf>
    <xf numFmtId="2" fontId="2" fillId="0" borderId="0" xfId="0" applyNumberFormat="1" applyFont="1" applyAlignment="1">
      <alignment wrapText="1"/>
    </xf>
    <xf numFmtId="0" fontId="31" fillId="0" borderId="35" xfId="51" applyBorder="1" applyAlignment="1" quotePrefix="1">
      <alignment horizontal="left" vertical="top" wrapText="1"/>
      <protection/>
    </xf>
    <xf numFmtId="0" fontId="31" fillId="0" borderId="36" xfId="34" applyBorder="1" applyAlignment="1" quotePrefix="1">
      <alignment horizontal="right" vertical="top" wrapText="1"/>
      <protection/>
    </xf>
    <xf numFmtId="0" fontId="31" fillId="0" borderId="16" xfId="34" applyBorder="1" applyAlignment="1" quotePrefix="1">
      <alignment horizontal="right" vertical="top" wrapText="1"/>
      <protection/>
    </xf>
    <xf numFmtId="2" fontId="31" fillId="0" borderId="37" xfId="34" applyNumberFormat="1" applyBorder="1" applyAlignment="1">
      <alignment horizontal="right" vertical="top" wrapText="1"/>
      <protection/>
    </xf>
    <xf numFmtId="0" fontId="31" fillId="0" borderId="35" xfId="34" applyBorder="1" applyAlignment="1">
      <alignment horizontal="left" vertical="top" wrapText="1"/>
      <protection/>
    </xf>
    <xf numFmtId="2" fontId="31" fillId="0" borderId="38" xfId="34" applyNumberFormat="1" applyBorder="1" applyAlignment="1">
      <alignment vertical="top" wrapText="1"/>
      <protection/>
    </xf>
    <xf numFmtId="0" fontId="31" fillId="0" borderId="35" xfId="34" applyBorder="1" applyAlignment="1" quotePrefix="1">
      <alignment horizontal="left" vertical="top" wrapText="1"/>
      <protection/>
    </xf>
    <xf numFmtId="0" fontId="3" fillId="0" borderId="39" xfId="38" applyFont="1" applyBorder="1" applyAlignment="1">
      <alignment vertical="top" wrapText="1"/>
      <protection/>
    </xf>
    <xf numFmtId="0" fontId="3" fillId="0" borderId="35" xfId="34" applyFont="1" applyBorder="1" applyAlignment="1">
      <alignment horizontal="left" vertical="center" wrapText="1"/>
      <protection/>
    </xf>
    <xf numFmtId="0" fontId="3" fillId="0" borderId="35" xfId="34" applyFont="1" applyBorder="1" applyAlignment="1">
      <alignment horizontal="left" vertical="top" wrapText="1"/>
      <protection/>
    </xf>
    <xf numFmtId="0" fontId="31" fillId="0" borderId="40" xfId="34" applyBorder="1" applyAlignment="1">
      <alignment horizontal="left" vertical="top" wrapText="1"/>
      <protection/>
    </xf>
    <xf numFmtId="0" fontId="3" fillId="0" borderId="39" xfId="34" applyFont="1" applyBorder="1" applyAlignment="1">
      <alignment vertical="top" wrapText="1"/>
      <protection/>
    </xf>
    <xf numFmtId="0" fontId="4" fillId="0" borderId="35" xfId="34" applyFont="1" applyBorder="1" applyAlignment="1">
      <alignment horizontal="left" vertical="top" wrapText="1"/>
      <protection/>
    </xf>
    <xf numFmtId="0" fontId="4" fillId="0" borderId="35" xfId="34" applyFont="1" applyBorder="1" applyAlignment="1">
      <alignment horizontal="left" vertical="center" wrapText="1"/>
      <protection/>
    </xf>
    <xf numFmtId="2" fontId="6" fillId="33" borderId="35" xfId="75" applyNumberFormat="1" applyFont="1" applyFill="1" applyBorder="1" applyAlignment="1">
      <alignment vertical="center" wrapText="1"/>
      <protection/>
    </xf>
    <xf numFmtId="2" fontId="6" fillId="33" borderId="0" xfId="75" applyNumberFormat="1" applyFont="1" applyFill="1" applyBorder="1" applyAlignment="1">
      <alignment vertical="center" wrapText="1"/>
      <protection/>
    </xf>
    <xf numFmtId="0" fontId="5" fillId="0" borderId="0" xfId="75" applyAlignment="1">
      <alignment wrapText="1"/>
      <protection/>
    </xf>
    <xf numFmtId="2" fontId="5" fillId="33" borderId="0" xfId="75" applyNumberFormat="1" applyFont="1" applyFill="1" applyBorder="1" applyAlignment="1">
      <alignment vertical="center" wrapText="1"/>
      <protection/>
    </xf>
    <xf numFmtId="172" fontId="0" fillId="0" borderId="0" xfId="0" applyNumberFormat="1" applyFont="1" applyFill="1" applyBorder="1" applyAlignment="1">
      <alignment horizontal="right" vertical="center" wrapText="1"/>
    </xf>
    <xf numFmtId="2" fontId="5" fillId="33" borderId="0" xfId="75" applyNumberFormat="1" applyFont="1" applyFill="1" applyBorder="1" applyAlignment="1">
      <alignment horizontal="right" vertical="center" wrapText="1"/>
      <protection/>
    </xf>
    <xf numFmtId="172" fontId="0" fillId="34" borderId="0" xfId="0" applyNumberFormat="1" applyFont="1" applyFill="1" applyBorder="1" applyAlignment="1">
      <alignment horizontal="right" vertical="center" wrapText="1"/>
    </xf>
    <xf numFmtId="0" fontId="6" fillId="0" borderId="0" xfId="75" applyFont="1" applyBorder="1" applyAlignment="1">
      <alignment horizontal="left" vertical="center" wrapText="1"/>
      <protection/>
    </xf>
    <xf numFmtId="0" fontId="6" fillId="0" borderId="0" xfId="75" applyFont="1" applyBorder="1" applyAlignment="1">
      <alignment wrapText="1"/>
      <protection/>
    </xf>
    <xf numFmtId="0" fontId="5" fillId="0" borderId="0" xfId="75" applyBorder="1" applyAlignment="1">
      <alignment wrapText="1"/>
      <protection/>
    </xf>
    <xf numFmtId="0" fontId="8" fillId="33" borderId="0" xfId="75" applyFont="1" applyFill="1" applyBorder="1" applyAlignment="1">
      <alignment horizontal="left" vertical="center" wrapText="1"/>
      <protection/>
    </xf>
    <xf numFmtId="0" fontId="6" fillId="33" borderId="0" xfId="75" applyFont="1" applyFill="1" applyBorder="1" applyAlignment="1">
      <alignment horizontal="left" vertical="center" wrapText="1"/>
      <protection/>
    </xf>
    <xf numFmtId="2" fontId="6" fillId="0" borderId="0" xfId="75" applyNumberFormat="1" applyFont="1" applyBorder="1" applyAlignment="1">
      <alignment horizontal="right" wrapText="1"/>
      <protection/>
    </xf>
    <xf numFmtId="0" fontId="6" fillId="0" borderId="0" xfId="75" applyFont="1" applyAlignment="1">
      <alignment horizontal="right" wrapText="1"/>
      <protection/>
    </xf>
    <xf numFmtId="0" fontId="5" fillId="0" borderId="35" xfId="75" applyBorder="1" applyAlignment="1">
      <alignment wrapText="1"/>
      <protection/>
    </xf>
    <xf numFmtId="2" fontId="6" fillId="0" borderId="35" xfId="75" applyNumberFormat="1" applyFont="1" applyBorder="1" applyAlignment="1">
      <alignment horizontal="right" vertical="center" wrapText="1"/>
      <protection/>
    </xf>
    <xf numFmtId="0" fontId="6" fillId="0" borderId="35" xfId="75" applyFont="1" applyBorder="1" applyAlignment="1">
      <alignment horizontal="right" vertical="center" wrapText="1"/>
      <protection/>
    </xf>
    <xf numFmtId="2" fontId="5" fillId="0" borderId="35" xfId="75" applyNumberFormat="1" applyFont="1" applyBorder="1" applyAlignment="1">
      <alignment vertical="center" wrapText="1"/>
      <protection/>
    </xf>
    <xf numFmtId="2" fontId="6" fillId="0" borderId="0" xfId="75" applyNumberFormat="1" applyFont="1" applyBorder="1" applyAlignment="1">
      <alignment horizontal="left"/>
      <protection/>
    </xf>
    <xf numFmtId="0" fontId="5" fillId="0" borderId="0" xfId="75" applyFill="1" applyBorder="1">
      <alignment/>
      <protection/>
    </xf>
    <xf numFmtId="2" fontId="6" fillId="0" borderId="0" xfId="75" applyNumberFormat="1" applyFont="1" applyBorder="1" applyAlignment="1">
      <alignment/>
      <protection/>
    </xf>
    <xf numFmtId="0" fontId="5" fillId="0" borderId="0" xfId="75" applyBorder="1">
      <alignment/>
      <protection/>
    </xf>
    <xf numFmtId="0" fontId="5" fillId="0" borderId="0" xfId="75">
      <alignment/>
      <protection/>
    </xf>
    <xf numFmtId="0" fontId="6" fillId="0" borderId="0" xfId="75" applyFont="1" applyBorder="1">
      <alignment/>
      <protection/>
    </xf>
    <xf numFmtId="2" fontId="5" fillId="0" borderId="0" xfId="75" applyNumberFormat="1" applyBorder="1">
      <alignment/>
      <protection/>
    </xf>
    <xf numFmtId="2" fontId="0" fillId="0" borderId="35" xfId="0" applyNumberFormat="1" applyFont="1" applyFill="1" applyBorder="1" applyAlignment="1">
      <alignment horizontal="right" vertical="center" wrapText="1"/>
    </xf>
    <xf numFmtId="2" fontId="0" fillId="33" borderId="35" xfId="0" applyNumberFormat="1" applyFont="1" applyFill="1" applyBorder="1" applyAlignment="1">
      <alignment horizontal="right" vertical="center" wrapText="1"/>
    </xf>
    <xf numFmtId="172" fontId="0" fillId="34" borderId="35" xfId="0" applyNumberFormat="1" applyFont="1" applyFill="1" applyBorder="1" applyAlignment="1">
      <alignment horizontal="right" vertical="center" wrapText="1"/>
    </xf>
    <xf numFmtId="0" fontId="0" fillId="0" borderId="27" xfId="0" applyBorder="1" applyAlignment="1">
      <alignment vertical="top" wrapText="1"/>
    </xf>
    <xf numFmtId="0" fontId="31" fillId="0" borderId="27" xfId="34" applyBorder="1" applyAlignment="1">
      <alignment horizontal="right" vertical="top" wrapText="1"/>
      <protection/>
    </xf>
    <xf numFmtId="2" fontId="31" fillId="0" borderId="28" xfId="42" applyNumberFormat="1" applyBorder="1" applyAlignment="1">
      <alignment horizontal="right" vertical="top" wrapText="1"/>
      <protection/>
    </xf>
    <xf numFmtId="0" fontId="0" fillId="0" borderId="25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31" fillId="0" borderId="27" xfId="34" applyBorder="1" applyAlignment="1">
      <alignment horizontal="right" vertical="top" wrapText="1"/>
      <protection/>
    </xf>
    <xf numFmtId="2" fontId="31" fillId="0" borderId="28" xfId="42" applyNumberFormat="1" applyBorder="1" applyAlignment="1">
      <alignment horizontal="right" vertical="top" wrapText="1"/>
      <protection/>
    </xf>
    <xf numFmtId="0" fontId="31" fillId="0" borderId="41" xfId="48" applyBorder="1" applyAlignment="1">
      <alignment horizontal="right" vertical="top" wrapText="1"/>
      <protection/>
    </xf>
    <xf numFmtId="0" fontId="31" fillId="0" borderId="28" xfId="47" applyBorder="1" applyAlignment="1">
      <alignment horizontal="right" vertical="top" wrapText="1"/>
      <protection/>
    </xf>
    <xf numFmtId="0" fontId="31" fillId="0" borderId="25" xfId="47" applyBorder="1" applyAlignment="1">
      <alignment horizontal="right" vertical="top" wrapText="1"/>
      <protection/>
    </xf>
    <xf numFmtId="2" fontId="31" fillId="0" borderId="29" xfId="42" applyNumberFormat="1" applyBorder="1" applyAlignment="1">
      <alignment horizontal="right" vertical="top" wrapText="1"/>
      <protection/>
    </xf>
    <xf numFmtId="0" fontId="31" fillId="0" borderId="29" xfId="42" applyBorder="1" applyAlignment="1">
      <alignment horizontal="right" vertical="top" wrapText="1"/>
      <protection/>
    </xf>
    <xf numFmtId="0" fontId="31" fillId="0" borderId="28" xfId="47" applyBorder="1" applyAlignment="1">
      <alignment horizontal="right" vertical="top" wrapText="1"/>
      <protection/>
    </xf>
    <xf numFmtId="0" fontId="31" fillId="0" borderId="25" xfId="47" applyBorder="1" applyAlignment="1">
      <alignment horizontal="right" vertical="top" wrapText="1"/>
      <protection/>
    </xf>
    <xf numFmtId="0" fontId="6" fillId="0" borderId="42" xfId="75" applyFont="1" applyBorder="1" applyAlignment="1">
      <alignment horizontal="left" vertical="center" wrapText="1"/>
      <protection/>
    </xf>
    <xf numFmtId="0" fontId="6" fillId="0" borderId="37" xfId="75" applyFont="1" applyBorder="1" applyAlignment="1">
      <alignment horizontal="left" vertical="center" wrapText="1"/>
      <protection/>
    </xf>
    <xf numFmtId="0" fontId="6" fillId="0" borderId="40" xfId="75" applyFont="1" applyBorder="1" applyAlignment="1">
      <alignment horizontal="left" vertical="center" wrapText="1"/>
      <protection/>
    </xf>
    <xf numFmtId="0" fontId="0" fillId="0" borderId="42" xfId="0" applyFill="1" applyBorder="1" applyAlignment="1">
      <alignment horizontal="left" vertical="justify" wrapText="1"/>
    </xf>
    <xf numFmtId="0" fontId="0" fillId="0" borderId="37" xfId="0" applyFill="1" applyBorder="1" applyAlignment="1">
      <alignment horizontal="left" vertical="justify" wrapText="1"/>
    </xf>
    <xf numFmtId="0" fontId="0" fillId="0" borderId="40" xfId="0" applyFill="1" applyBorder="1" applyAlignment="1">
      <alignment horizontal="left" vertical="justify" wrapText="1"/>
    </xf>
    <xf numFmtId="0" fontId="0" fillId="0" borderId="37" xfId="0" applyBorder="1" applyAlignment="1">
      <alignment horizontal="left" vertical="justify" wrapText="1"/>
    </xf>
    <xf numFmtId="0" fontId="0" fillId="0" borderId="40" xfId="0" applyBorder="1" applyAlignment="1">
      <alignment horizontal="left" vertical="justify" wrapText="1"/>
    </xf>
    <xf numFmtId="0" fontId="31" fillId="0" borderId="41" xfId="44" applyBorder="1" applyAlignment="1">
      <alignment horizontal="left" vertical="top" wrapText="1"/>
      <protection/>
    </xf>
    <xf numFmtId="0" fontId="0" fillId="0" borderId="29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31" fillId="0" borderId="41" xfId="48" applyBorder="1" applyAlignment="1">
      <alignment horizontal="right" vertical="top" wrapText="1"/>
      <protection/>
    </xf>
    <xf numFmtId="0" fontId="0" fillId="0" borderId="25" xfId="0" applyBorder="1" applyAlignment="1">
      <alignment vertical="top" wrapText="1"/>
    </xf>
    <xf numFmtId="0" fontId="31" fillId="0" borderId="41" xfId="33" applyBorder="1" applyAlignment="1" quotePrefix="1">
      <alignment horizontal="left" vertical="top" wrapText="1"/>
      <protection/>
    </xf>
    <xf numFmtId="2" fontId="31" fillId="0" borderId="41" xfId="34" applyNumberFormat="1" applyBorder="1" applyAlignment="1">
      <alignment horizontal="right" vertical="top" wrapText="1"/>
      <protection/>
    </xf>
    <xf numFmtId="2" fontId="31" fillId="0" borderId="28" xfId="34" applyNumberFormat="1" applyBorder="1" applyAlignment="1">
      <alignment horizontal="right" vertical="top" wrapText="1"/>
      <protection/>
    </xf>
    <xf numFmtId="0" fontId="0" fillId="0" borderId="25" xfId="0" applyBorder="1" applyAlignment="1">
      <alignment horizontal="right" vertical="top" wrapText="1"/>
    </xf>
    <xf numFmtId="0" fontId="31" fillId="0" borderId="41" xfId="34" applyBorder="1" applyAlignment="1">
      <alignment horizontal="right" vertical="top" wrapText="1"/>
      <protection/>
    </xf>
    <xf numFmtId="0" fontId="31" fillId="0" borderId="28" xfId="34" applyBorder="1" applyAlignment="1">
      <alignment horizontal="right" vertical="top" wrapText="1"/>
      <protection/>
    </xf>
    <xf numFmtId="0" fontId="31" fillId="0" borderId="27" xfId="34" applyBorder="1" applyAlignment="1">
      <alignment horizontal="right" vertical="top" wrapText="1"/>
      <protection/>
    </xf>
    <xf numFmtId="0" fontId="32" fillId="0" borderId="41" xfId="45" applyBorder="1" applyAlignment="1" quotePrefix="1">
      <alignment horizontal="left" vertical="top" wrapText="1"/>
      <protection/>
    </xf>
    <xf numFmtId="0" fontId="31" fillId="0" borderId="29" xfId="33" applyBorder="1" applyAlignment="1">
      <alignment horizontal="left" vertical="top" wrapText="1"/>
      <protection/>
    </xf>
    <xf numFmtId="0" fontId="31" fillId="0" borderId="27" xfId="33" applyBorder="1" applyAlignment="1">
      <alignment horizontal="left" vertical="top" wrapText="1"/>
      <protection/>
    </xf>
    <xf numFmtId="0" fontId="31" fillId="0" borderId="43" xfId="34" applyBorder="1" applyAlignment="1">
      <alignment horizontal="right" vertical="top" wrapText="1"/>
      <protection/>
    </xf>
    <xf numFmtId="0" fontId="0" fillId="0" borderId="44" xfId="0" applyBorder="1" applyAlignment="1">
      <alignment vertical="top" wrapText="1"/>
    </xf>
    <xf numFmtId="0" fontId="31" fillId="0" borderId="29" xfId="34" applyBorder="1" applyAlignment="1">
      <alignment horizontal="right" vertical="top" wrapText="1"/>
      <protection/>
    </xf>
    <xf numFmtId="0" fontId="31" fillId="0" borderId="41" xfId="44" applyBorder="1" applyAlignment="1" quotePrefix="1">
      <alignment horizontal="left" vertical="top" wrapText="1"/>
      <protection/>
    </xf>
    <xf numFmtId="0" fontId="31" fillId="0" borderId="28" xfId="42" applyBorder="1" applyAlignment="1">
      <alignment horizontal="right" vertical="top" wrapText="1"/>
      <protection/>
    </xf>
    <xf numFmtId="2" fontId="31" fillId="0" borderId="28" xfId="42" applyNumberFormat="1" applyBorder="1" applyAlignment="1">
      <alignment horizontal="right" vertical="top" wrapText="1"/>
      <protection/>
    </xf>
    <xf numFmtId="0" fontId="32" fillId="0" borderId="29" xfId="45" applyBorder="1" applyAlignment="1">
      <alignment horizontal="left" vertical="top" wrapText="1"/>
      <protection/>
    </xf>
    <xf numFmtId="0" fontId="32" fillId="0" borderId="27" xfId="45" applyBorder="1" applyAlignment="1">
      <alignment horizontal="left" vertical="top" wrapText="1"/>
      <protection/>
    </xf>
    <xf numFmtId="2" fontId="31" fillId="0" borderId="45" xfId="34" applyNumberFormat="1" applyBorder="1" applyAlignment="1">
      <alignment horizontal="right" vertical="top" wrapText="1"/>
      <protection/>
    </xf>
    <xf numFmtId="0" fontId="0" fillId="0" borderId="46" xfId="0" applyBorder="1" applyAlignment="1">
      <alignment vertical="top" wrapText="1"/>
    </xf>
    <xf numFmtId="0" fontId="31" fillId="0" borderId="45" xfId="34" applyBorder="1" applyAlignment="1">
      <alignment horizontal="right" vertical="top" wrapText="1"/>
      <protection/>
    </xf>
    <xf numFmtId="0" fontId="31" fillId="0" borderId="43" xfId="33" applyBorder="1" applyAlignment="1" quotePrefix="1">
      <alignment horizontal="left" vertical="top" wrapText="1"/>
      <protection/>
    </xf>
    <xf numFmtId="0" fontId="31" fillId="0" borderId="11" xfId="33" applyBorder="1" applyAlignment="1">
      <alignment horizontal="left" vertical="top" wrapText="1"/>
      <protection/>
    </xf>
    <xf numFmtId="0" fontId="31" fillId="0" borderId="44" xfId="33" applyBorder="1" applyAlignment="1">
      <alignment horizontal="left" vertical="top" wrapText="1"/>
      <protection/>
    </xf>
    <xf numFmtId="2" fontId="31" fillId="0" borderId="43" xfId="34" applyNumberFormat="1" applyBorder="1" applyAlignment="1">
      <alignment horizontal="right" vertical="top" wrapText="1"/>
      <protection/>
    </xf>
    <xf numFmtId="0" fontId="31" fillId="0" borderId="47" xfId="37" applyBorder="1" applyAlignment="1" quotePrefix="1">
      <alignment horizontal="left" vertical="top" wrapText="1"/>
      <protection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2" fontId="31" fillId="0" borderId="50" xfId="39" applyNumberFormat="1" applyBorder="1" applyAlignment="1">
      <alignment horizontal="right" vertical="top" wrapText="1"/>
      <protection/>
    </xf>
    <xf numFmtId="2" fontId="31" fillId="0" borderId="47" xfId="41" applyNumberFormat="1" applyBorder="1" applyAlignment="1">
      <alignment horizontal="right" vertical="top" wrapText="1"/>
      <protection/>
    </xf>
    <xf numFmtId="0" fontId="0" fillId="0" borderId="51" xfId="0" applyBorder="1" applyAlignment="1">
      <alignment vertical="top" wrapText="1"/>
    </xf>
    <xf numFmtId="2" fontId="31" fillId="0" borderId="50" xfId="40" applyNumberFormat="1" applyBorder="1" applyAlignment="1">
      <alignment horizontal="right" vertical="top" wrapText="1"/>
      <protection/>
    </xf>
    <xf numFmtId="0" fontId="31" fillId="0" borderId="52" xfId="33" applyBorder="1" applyAlignment="1" quotePrefix="1">
      <alignment horizontal="left" vertical="top" wrapText="1"/>
      <protection/>
    </xf>
    <xf numFmtId="0" fontId="0" fillId="0" borderId="34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2" fontId="31" fillId="0" borderId="54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31" fillId="0" borderId="52" xfId="34" applyNumberFormat="1" applyBorder="1" applyAlignment="1">
      <alignment horizontal="right" vertical="top" wrapText="1"/>
      <protection/>
    </xf>
    <xf numFmtId="2" fontId="31" fillId="0" borderId="55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1" fillId="0" borderId="45" xfId="33" applyBorder="1" applyAlignment="1" quotePrefix="1">
      <alignment horizontal="left" vertical="top" wrapText="1"/>
      <protection/>
    </xf>
    <xf numFmtId="0" fontId="31" fillId="0" borderId="37" xfId="33" applyBorder="1" applyAlignment="1">
      <alignment horizontal="left" vertical="top" wrapText="1"/>
      <protection/>
    </xf>
    <xf numFmtId="0" fontId="31" fillId="0" borderId="46" xfId="33" applyBorder="1" applyAlignment="1">
      <alignment horizontal="left" vertical="top" wrapText="1"/>
      <protection/>
    </xf>
    <xf numFmtId="2" fontId="31" fillId="0" borderId="42" xfId="34" applyNumberFormat="1" applyBorder="1" applyAlignment="1">
      <alignment horizontal="right" vertical="top" wrapText="1"/>
      <protection/>
    </xf>
    <xf numFmtId="0" fontId="0" fillId="0" borderId="40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29" xfId="0" applyBorder="1" applyAlignment="1">
      <alignment wrapText="1"/>
    </xf>
    <xf numFmtId="0" fontId="0" fillId="0" borderId="27" xfId="0" applyBorder="1" applyAlignment="1">
      <alignment wrapText="1"/>
    </xf>
    <xf numFmtId="0" fontId="31" fillId="0" borderId="31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31" fillId="0" borderId="31" xfId="39" applyNumberFormat="1" applyBorder="1" applyAlignment="1">
      <alignment horizontal="right" vertical="top" wrapText="1"/>
      <protection/>
    </xf>
    <xf numFmtId="2" fontId="31" fillId="0" borderId="38" xfId="41" applyNumberFormat="1" applyBorder="1" applyAlignment="1">
      <alignment horizontal="right" vertical="top" wrapText="1"/>
      <protection/>
    </xf>
    <xf numFmtId="0" fontId="0" fillId="0" borderId="26" xfId="0" applyBorder="1" applyAlignment="1">
      <alignment wrapText="1"/>
    </xf>
    <xf numFmtId="2" fontId="31" fillId="0" borderId="31" xfId="40" applyNumberFormat="1" applyBorder="1" applyAlignment="1">
      <alignment horizontal="right" vertical="top" wrapText="1"/>
      <protection/>
    </xf>
    <xf numFmtId="2" fontId="31" fillId="0" borderId="50" xfId="42" applyNumberFormat="1" applyBorder="1" applyAlignment="1">
      <alignment horizontal="right" vertical="top" wrapText="1"/>
      <protection/>
    </xf>
    <xf numFmtId="0" fontId="31" fillId="0" borderId="47" xfId="33" applyBorder="1" applyAlignment="1" quotePrefix="1">
      <alignment horizontal="left" vertical="top" wrapText="1"/>
      <protection/>
    </xf>
    <xf numFmtId="0" fontId="31" fillId="0" borderId="48" xfId="33" applyBorder="1" applyAlignment="1">
      <alignment horizontal="left" vertical="top" wrapText="1"/>
      <protection/>
    </xf>
    <xf numFmtId="0" fontId="31" fillId="0" borderId="49" xfId="33" applyBorder="1" applyAlignment="1">
      <alignment horizontal="left" vertical="top" wrapText="1"/>
      <protection/>
    </xf>
    <xf numFmtId="0" fontId="31" fillId="0" borderId="42" xfId="34" applyBorder="1" applyAlignment="1">
      <alignment horizontal="right" vertical="top" wrapText="1"/>
      <protection/>
    </xf>
    <xf numFmtId="0" fontId="0" fillId="0" borderId="40" xfId="0" applyBorder="1" applyAlignment="1">
      <alignment wrapText="1"/>
    </xf>
    <xf numFmtId="0" fontId="31" fillId="0" borderId="37" xfId="34" applyBorder="1" applyAlignment="1">
      <alignment horizontal="right" vertical="top" wrapText="1"/>
      <protection/>
    </xf>
    <xf numFmtId="0" fontId="31" fillId="0" borderId="46" xfId="34" applyBorder="1" applyAlignment="1">
      <alignment horizontal="right" vertical="top" wrapText="1"/>
      <protection/>
    </xf>
    <xf numFmtId="0" fontId="31" fillId="0" borderId="55" xfId="34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31" fillId="0" borderId="11" xfId="34" applyBorder="1" applyAlignment="1">
      <alignment horizontal="right" vertical="top" wrapText="1"/>
      <protection/>
    </xf>
    <xf numFmtId="0" fontId="31" fillId="0" borderId="44" xfId="34" applyBorder="1" applyAlignment="1">
      <alignment horizontal="right" vertical="top" wrapText="1"/>
      <protection/>
    </xf>
    <xf numFmtId="0" fontId="33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1" fillId="0" borderId="56" xfId="34" applyBorder="1" applyAlignment="1">
      <alignment horizontal="right" vertical="top" wrapText="1"/>
      <protection/>
    </xf>
    <xf numFmtId="0" fontId="0" fillId="0" borderId="36" xfId="0" applyBorder="1" applyAlignment="1">
      <alignment wrapText="1"/>
    </xf>
    <xf numFmtId="0" fontId="31" fillId="0" borderId="47" xfId="34" applyBorder="1" applyAlignment="1">
      <alignment horizontal="right" vertical="top" wrapText="1"/>
      <protection/>
    </xf>
    <xf numFmtId="0" fontId="31" fillId="0" borderId="48" xfId="34" applyBorder="1" applyAlignment="1">
      <alignment horizontal="right" vertical="top" wrapText="1"/>
      <protection/>
    </xf>
    <xf numFmtId="0" fontId="31" fillId="0" borderId="49" xfId="34" applyBorder="1" applyAlignment="1">
      <alignment horizontal="right" vertical="top" wrapText="1"/>
      <protection/>
    </xf>
    <xf numFmtId="0" fontId="32" fillId="0" borderId="0" xfId="53" applyAlignment="1" quotePrefix="1">
      <alignment horizontal="center" vertical="center" wrapText="1"/>
      <protection/>
    </xf>
    <xf numFmtId="0" fontId="32" fillId="0" borderId="0" xfId="53" applyAlignment="1">
      <alignment horizontal="center" vertical="center" wrapText="1"/>
      <protection/>
    </xf>
    <xf numFmtId="0" fontId="34" fillId="0" borderId="0" xfId="55" applyAlignment="1" quotePrefix="1">
      <alignment horizontal="center" vertical="top" wrapText="1"/>
      <protection/>
    </xf>
    <xf numFmtId="0" fontId="34" fillId="0" borderId="0" xfId="55" applyAlignment="1">
      <alignment horizontal="center" vertical="top" wrapText="1"/>
      <protection/>
    </xf>
    <xf numFmtId="0" fontId="32" fillId="0" borderId="41" xfId="52" applyBorder="1" applyAlignment="1" quotePrefix="1">
      <alignment horizontal="center" vertical="center" wrapText="1"/>
      <protection/>
    </xf>
    <xf numFmtId="0" fontId="32" fillId="0" borderId="55" xfId="52" applyBorder="1" applyAlignment="1" quotePrefix="1">
      <alignment horizontal="center" vertical="center" wrapText="1"/>
      <protection/>
    </xf>
    <xf numFmtId="0" fontId="32" fillId="0" borderId="43" xfId="52" applyBorder="1" applyAlignment="1" quotePrefix="1">
      <alignment horizontal="center" vertical="center" wrapText="1"/>
      <protection/>
    </xf>
    <xf numFmtId="0" fontId="32" fillId="0" borderId="44" xfId="52" applyBorder="1" applyAlignment="1">
      <alignment horizontal="center" vertical="center" wrapText="1"/>
      <protection/>
    </xf>
    <xf numFmtId="0" fontId="0" fillId="34" borderId="42" xfId="0" applyFill="1" applyBorder="1" applyAlignment="1">
      <alignment horizontal="left" vertical="justify" wrapText="1"/>
    </xf>
    <xf numFmtId="0" fontId="0" fillId="34" borderId="37" xfId="0" applyFill="1" applyBorder="1" applyAlignment="1">
      <alignment horizontal="left" vertical="justify" wrapText="1"/>
    </xf>
    <xf numFmtId="0" fontId="0" fillId="34" borderId="40" xfId="0" applyFill="1" applyBorder="1" applyAlignment="1">
      <alignment horizontal="left" vertical="justify" wrapText="1"/>
    </xf>
    <xf numFmtId="0" fontId="6" fillId="33" borderId="42" xfId="75" applyFont="1" applyFill="1" applyBorder="1" applyAlignment="1">
      <alignment wrapText="1"/>
      <protection/>
    </xf>
    <xf numFmtId="0" fontId="5" fillId="33" borderId="37" xfId="75" applyFill="1" applyBorder="1" applyAlignment="1">
      <alignment wrapText="1"/>
      <protection/>
    </xf>
    <xf numFmtId="0" fontId="5" fillId="33" borderId="40" xfId="75" applyFill="1" applyBorder="1" applyAlignment="1">
      <alignment wrapText="1"/>
      <protection/>
    </xf>
    <xf numFmtId="4" fontId="6" fillId="33" borderId="35" xfId="75" applyNumberFormat="1" applyFont="1" applyFill="1" applyBorder="1" applyAlignment="1">
      <alignment horizontal="center" wrapText="1"/>
      <protection/>
    </xf>
    <xf numFmtId="0" fontId="5" fillId="33" borderId="42" xfId="75" applyFont="1" applyFill="1" applyBorder="1" applyAlignment="1">
      <alignment wrapText="1"/>
      <protection/>
    </xf>
    <xf numFmtId="0" fontId="5" fillId="33" borderId="37" xfId="75" applyFont="1" applyFill="1" applyBorder="1" applyAlignment="1">
      <alignment wrapText="1"/>
      <protection/>
    </xf>
    <xf numFmtId="0" fontId="5" fillId="33" borderId="40" xfId="75" applyFont="1" applyFill="1" applyBorder="1" applyAlignment="1">
      <alignment wrapText="1"/>
      <protection/>
    </xf>
    <xf numFmtId="4" fontId="7" fillId="33" borderId="35" xfId="75" applyNumberFormat="1" applyFont="1" applyFill="1" applyBorder="1" applyAlignment="1">
      <alignment horizontal="center" vertical="center"/>
      <protection/>
    </xf>
    <xf numFmtId="0" fontId="5" fillId="33" borderId="42" xfId="75" applyFill="1" applyBorder="1" applyAlignment="1">
      <alignment wrapText="1"/>
      <protection/>
    </xf>
    <xf numFmtId="0" fontId="5" fillId="0" borderId="42" xfId="75" applyBorder="1" applyAlignment="1">
      <alignment wrapText="1"/>
      <protection/>
    </xf>
    <xf numFmtId="0" fontId="5" fillId="0" borderId="37" xfId="75" applyFont="1" applyBorder="1" applyAlignment="1">
      <alignment wrapText="1"/>
      <protection/>
    </xf>
    <xf numFmtId="0" fontId="5" fillId="0" borderId="40" xfId="75" applyFont="1" applyBorder="1" applyAlignment="1">
      <alignment wrapText="1"/>
      <protection/>
    </xf>
    <xf numFmtId="0" fontId="9" fillId="0" borderId="0" xfId="75" applyFont="1" applyAlignment="1">
      <alignment/>
      <protection/>
    </xf>
    <xf numFmtId="0" fontId="5" fillId="0" borderId="0" xfId="75" applyAlignment="1">
      <alignment/>
      <protection/>
    </xf>
    <xf numFmtId="0" fontId="6" fillId="0" borderId="35" xfId="75" applyFont="1" applyBorder="1" applyAlignment="1">
      <alignment wrapText="1"/>
      <protection/>
    </xf>
    <xf numFmtId="0" fontId="5" fillId="0" borderId="35" xfId="75" applyBorder="1" applyAlignment="1">
      <alignment wrapText="1"/>
      <protection/>
    </xf>
    <xf numFmtId="0" fontId="5" fillId="0" borderId="35" xfId="75" applyFont="1" applyBorder="1" applyAlignment="1">
      <alignment wrapText="1"/>
      <protection/>
    </xf>
    <xf numFmtId="0" fontId="9" fillId="0" borderId="0" xfId="75" applyFont="1" applyBorder="1" applyAlignment="1">
      <alignment horizontal="left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6"/>
  <sheetViews>
    <sheetView tabSelected="1" view="pageBreakPreview" zoomScaleSheetLayoutView="100" zoomScalePageLayoutView="0" workbookViewId="0" topLeftCell="A16">
      <selection activeCell="T32" sqref="T32"/>
    </sheetView>
  </sheetViews>
  <sheetFormatPr defaultColWidth="9.140625" defaultRowHeight="15"/>
  <cols>
    <col min="1" max="1" width="4.00390625" style="1" customWidth="1"/>
    <col min="2" max="2" width="11.7109375" style="1" customWidth="1"/>
    <col min="3" max="3" width="2.28125" style="1" customWidth="1"/>
    <col min="4" max="4" width="24.00390625" style="1" customWidth="1"/>
    <col min="5" max="5" width="5.57421875" style="1" customWidth="1"/>
    <col min="6" max="6" width="11.28125" style="1" customWidth="1"/>
    <col min="7" max="7" width="0.13671875" style="1" customWidth="1"/>
    <col min="8" max="8" width="11.140625" style="1" customWidth="1"/>
    <col min="9" max="9" width="0.13671875" style="1" customWidth="1"/>
    <col min="10" max="10" width="12.421875" style="1" customWidth="1"/>
    <col min="11" max="11" width="0.2890625" style="1" hidden="1" customWidth="1"/>
    <col min="12" max="12" width="0.13671875" style="1" hidden="1" customWidth="1"/>
    <col min="13" max="13" width="11.281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7.421875" style="1" customWidth="1"/>
    <col min="18" max="18" width="2.57421875" style="1" customWidth="1"/>
    <col min="19" max="19" width="11.00390625" style="1" customWidth="1"/>
    <col min="20" max="20" width="24.421875" style="1" customWidth="1"/>
    <col min="21" max="16384" width="9.140625" style="1" customWidth="1"/>
  </cols>
  <sheetData>
    <row r="1" spans="1:20" ht="27.75" customHeight="1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</row>
    <row r="2" spans="1:20" ht="0" customHeight="1" hidden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</row>
    <row r="3" spans="4:16" ht="18" customHeight="1">
      <c r="D3" s="196" t="s">
        <v>1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</row>
    <row r="4" ht="0.75" customHeight="1"/>
    <row r="5" spans="3:15" ht="18" customHeight="1">
      <c r="C5" s="198" t="s">
        <v>2</v>
      </c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</row>
    <row r="6" ht="2.25" customHeight="1"/>
    <row r="7" spans="1:20" ht="25.5">
      <c r="A7" s="2" t="s">
        <v>3</v>
      </c>
      <c r="B7" s="200" t="s">
        <v>4</v>
      </c>
      <c r="C7" s="168"/>
      <c r="D7" s="169"/>
      <c r="E7" s="3" t="s">
        <v>5</v>
      </c>
      <c r="F7" s="2" t="s">
        <v>6</v>
      </c>
      <c r="H7" s="4" t="s">
        <v>7</v>
      </c>
      <c r="J7" s="2" t="s">
        <v>8</v>
      </c>
      <c r="L7" s="201" t="s">
        <v>9</v>
      </c>
      <c r="M7" s="186"/>
      <c r="O7" s="200" t="s">
        <v>10</v>
      </c>
      <c r="P7" s="168"/>
      <c r="Q7" s="169"/>
      <c r="R7" s="202" t="s">
        <v>11</v>
      </c>
      <c r="S7" s="203"/>
      <c r="T7" s="2" t="s">
        <v>12</v>
      </c>
    </row>
    <row r="8" spans="1:20" ht="15" customHeight="1">
      <c r="A8" s="5"/>
      <c r="B8" s="121" t="s">
        <v>13</v>
      </c>
      <c r="C8" s="168"/>
      <c r="D8" s="169"/>
      <c r="E8" s="48" t="s">
        <v>38</v>
      </c>
      <c r="F8" s="49" t="s">
        <v>26</v>
      </c>
      <c r="H8" s="50">
        <f>H9+H10</f>
        <v>3336.4</v>
      </c>
      <c r="J8" s="191"/>
      <c r="K8" s="192"/>
      <c r="M8" s="125"/>
      <c r="N8" s="169"/>
      <c r="O8" s="193"/>
      <c r="P8" s="194"/>
      <c r="Q8" s="195"/>
      <c r="R8" s="125"/>
      <c r="S8" s="169"/>
      <c r="T8" s="7"/>
    </row>
    <row r="9" spans="1:20" ht="15" customHeight="1">
      <c r="A9" s="8"/>
      <c r="B9" s="178" t="s">
        <v>14</v>
      </c>
      <c r="C9" s="179"/>
      <c r="D9" s="180"/>
      <c r="E9" s="51" t="s">
        <v>38</v>
      </c>
      <c r="F9" s="52" t="s">
        <v>26</v>
      </c>
      <c r="H9" s="49" t="s">
        <v>39</v>
      </c>
      <c r="J9" s="181"/>
      <c r="K9" s="182"/>
      <c r="M9" s="125"/>
      <c r="N9" s="169"/>
      <c r="O9" s="141"/>
      <c r="P9" s="183"/>
      <c r="Q9" s="184"/>
      <c r="R9" s="125"/>
      <c r="S9" s="169"/>
      <c r="T9" s="10"/>
    </row>
    <row r="10" spans="1:20" ht="15" customHeight="1">
      <c r="A10" s="8"/>
      <c r="B10" s="142" t="s">
        <v>15</v>
      </c>
      <c r="C10" s="143"/>
      <c r="D10" s="144"/>
      <c r="E10" s="51" t="s">
        <v>38</v>
      </c>
      <c r="F10" s="53" t="s">
        <v>26</v>
      </c>
      <c r="H10" s="54">
        <v>303.3</v>
      </c>
      <c r="J10" s="185"/>
      <c r="K10" s="186"/>
      <c r="M10" s="125"/>
      <c r="N10" s="169"/>
      <c r="O10" s="131"/>
      <c r="P10" s="187"/>
      <c r="Q10" s="188"/>
      <c r="R10" s="125"/>
      <c r="S10" s="169"/>
      <c r="T10" s="11"/>
    </row>
    <row r="11" spans="1:20" ht="26.25" customHeight="1">
      <c r="A11" s="12">
        <v>1</v>
      </c>
      <c r="B11" s="128" t="s">
        <v>16</v>
      </c>
      <c r="C11" s="168"/>
      <c r="D11" s="169"/>
      <c r="E11" s="55" t="s">
        <v>40</v>
      </c>
      <c r="F11" s="9">
        <v>9.88</v>
      </c>
      <c r="H11" s="9">
        <v>359604.12</v>
      </c>
      <c r="J11" s="122">
        <v>357350.95</v>
      </c>
      <c r="K11" s="169"/>
      <c r="M11" s="56">
        <v>359604.12</v>
      </c>
      <c r="N11" s="13"/>
      <c r="O11" s="122">
        <v>-2253.17</v>
      </c>
      <c r="P11" s="168"/>
      <c r="Q11" s="169"/>
      <c r="R11" s="122">
        <v>2253.17</v>
      </c>
      <c r="S11" s="169"/>
      <c r="T11" s="57" t="s">
        <v>73</v>
      </c>
    </row>
    <row r="12" spans="1:20" ht="26.25" customHeight="1">
      <c r="A12" s="14">
        <v>1.1</v>
      </c>
      <c r="B12" s="170" t="s">
        <v>17</v>
      </c>
      <c r="C12" s="171"/>
      <c r="D12" s="172"/>
      <c r="E12" s="55" t="s">
        <v>40</v>
      </c>
      <c r="F12" s="15">
        <v>1.09</v>
      </c>
      <c r="H12" s="16">
        <v>39672.96</v>
      </c>
      <c r="J12" s="173">
        <v>39424.39</v>
      </c>
      <c r="K12" s="172"/>
      <c r="M12" s="177">
        <v>39672.96</v>
      </c>
      <c r="N12" s="148"/>
      <c r="O12" s="174">
        <v>-248.57</v>
      </c>
      <c r="P12" s="171"/>
      <c r="Q12" s="175"/>
      <c r="R12" s="176">
        <v>248.57</v>
      </c>
      <c r="S12" s="175"/>
      <c r="T12" s="58" t="s">
        <v>41</v>
      </c>
    </row>
    <row r="13" spans="1:20" ht="15">
      <c r="A13" s="17">
        <v>1.2</v>
      </c>
      <c r="B13" s="153" t="s">
        <v>18</v>
      </c>
      <c r="C13" s="154"/>
      <c r="D13" s="155"/>
      <c r="E13" s="55" t="s">
        <v>40</v>
      </c>
      <c r="F13" s="18">
        <v>1.38</v>
      </c>
      <c r="H13" s="19">
        <v>50228.16</v>
      </c>
      <c r="J13" s="156">
        <v>49913.45</v>
      </c>
      <c r="K13" s="157"/>
      <c r="M13" s="158">
        <v>50228.16</v>
      </c>
      <c r="N13" s="155"/>
      <c r="O13" s="158">
        <v>-314.71</v>
      </c>
      <c r="P13" s="154"/>
      <c r="Q13" s="155"/>
      <c r="R13" s="158">
        <v>314.71</v>
      </c>
      <c r="S13" s="155"/>
      <c r="T13" s="58" t="s">
        <v>41</v>
      </c>
    </row>
    <row r="14" spans="1:20" ht="15" customHeight="1">
      <c r="A14" s="20">
        <v>1.3</v>
      </c>
      <c r="B14" s="162" t="s">
        <v>19</v>
      </c>
      <c r="C14" s="163"/>
      <c r="D14" s="164"/>
      <c r="E14" s="55" t="s">
        <v>40</v>
      </c>
      <c r="F14" s="22">
        <v>3.04</v>
      </c>
      <c r="H14" s="23">
        <v>110647.44</v>
      </c>
      <c r="J14" s="165">
        <v>109954.17</v>
      </c>
      <c r="K14" s="166"/>
      <c r="M14" s="139">
        <v>110647.44</v>
      </c>
      <c r="N14" s="140"/>
      <c r="O14" s="139">
        <v>-693.27</v>
      </c>
      <c r="P14" s="167"/>
      <c r="Q14" s="140"/>
      <c r="R14" s="139">
        <v>693.27</v>
      </c>
      <c r="S14" s="140"/>
      <c r="T14" s="58" t="s">
        <v>41</v>
      </c>
    </row>
    <row r="15" spans="1:20" ht="15" customHeight="1">
      <c r="A15" s="20">
        <v>1.4</v>
      </c>
      <c r="B15" s="142" t="s">
        <v>20</v>
      </c>
      <c r="C15" s="143"/>
      <c r="D15" s="144"/>
      <c r="E15" s="55" t="s">
        <v>40</v>
      </c>
      <c r="F15" s="22">
        <v>2.3</v>
      </c>
      <c r="H15" s="23">
        <v>83713.56</v>
      </c>
      <c r="J15" s="159">
        <v>83189.03</v>
      </c>
      <c r="K15" s="160"/>
      <c r="M15" s="145">
        <v>83713.56</v>
      </c>
      <c r="N15" s="132"/>
      <c r="O15" s="145">
        <v>-524.53</v>
      </c>
      <c r="P15" s="161"/>
      <c r="Q15" s="132"/>
      <c r="R15" s="145">
        <v>524.53</v>
      </c>
      <c r="S15" s="132"/>
      <c r="T15" s="59" t="s">
        <v>42</v>
      </c>
    </row>
    <row r="16" spans="1:20" ht="15" customHeight="1">
      <c r="A16" s="20">
        <v>1.5</v>
      </c>
      <c r="B16" s="142" t="s">
        <v>21</v>
      </c>
      <c r="C16" s="161"/>
      <c r="D16" s="132"/>
      <c r="E16" s="55" t="s">
        <v>40</v>
      </c>
      <c r="F16" s="23">
        <v>1.32</v>
      </c>
      <c r="H16" s="23">
        <v>48044.28</v>
      </c>
      <c r="J16" s="145">
        <v>47743.25</v>
      </c>
      <c r="K16" s="132"/>
      <c r="M16" s="145">
        <v>48044.28</v>
      </c>
      <c r="N16" s="132"/>
      <c r="O16" s="145">
        <v>-301.03</v>
      </c>
      <c r="P16" s="161"/>
      <c r="Q16" s="132"/>
      <c r="R16" s="145">
        <v>301.03</v>
      </c>
      <c r="S16" s="132"/>
      <c r="T16" s="59" t="s">
        <v>43</v>
      </c>
    </row>
    <row r="17" spans="1:20" ht="14.25" customHeight="1">
      <c r="A17" s="25">
        <v>1.6</v>
      </c>
      <c r="B17" s="146" t="s">
        <v>22</v>
      </c>
      <c r="C17" s="147"/>
      <c r="D17" s="148"/>
      <c r="E17" s="55" t="s">
        <v>40</v>
      </c>
      <c r="F17" s="26">
        <v>0.38</v>
      </c>
      <c r="H17" s="27">
        <v>13830.96</v>
      </c>
      <c r="J17" s="149">
        <v>13744.31</v>
      </c>
      <c r="K17" s="148"/>
      <c r="M17" s="149">
        <v>13830.96</v>
      </c>
      <c r="N17" s="148"/>
      <c r="O17" s="150">
        <v>-86.65</v>
      </c>
      <c r="P17" s="147"/>
      <c r="Q17" s="151"/>
      <c r="R17" s="152">
        <v>86.65</v>
      </c>
      <c r="S17" s="151"/>
      <c r="T17" s="59" t="s">
        <v>44</v>
      </c>
    </row>
    <row r="18" spans="1:20" ht="39" customHeight="1">
      <c r="A18" s="17">
        <v>1.7</v>
      </c>
      <c r="B18" s="153" t="s">
        <v>23</v>
      </c>
      <c r="C18" s="154"/>
      <c r="D18" s="155"/>
      <c r="E18" s="55" t="s">
        <v>40</v>
      </c>
      <c r="F18" s="18">
        <v>0.16</v>
      </c>
      <c r="H18" s="19">
        <v>5823.6</v>
      </c>
      <c r="J18" s="156">
        <v>5787.11</v>
      </c>
      <c r="K18" s="157"/>
      <c r="M18" s="158">
        <v>5823.6</v>
      </c>
      <c r="N18" s="155"/>
      <c r="O18" s="158">
        <v>-36.49</v>
      </c>
      <c r="P18" s="154"/>
      <c r="Q18" s="155"/>
      <c r="R18" s="158">
        <v>36.49</v>
      </c>
      <c r="S18" s="155"/>
      <c r="T18" s="62" t="s">
        <v>45</v>
      </c>
    </row>
    <row r="19" spans="1:20" ht="15" customHeight="1">
      <c r="A19" s="20">
        <v>1.8</v>
      </c>
      <c r="B19" s="142" t="s">
        <v>24</v>
      </c>
      <c r="C19" s="143"/>
      <c r="D19" s="144"/>
      <c r="E19" s="55" t="s">
        <v>40</v>
      </c>
      <c r="F19" s="28">
        <v>0.15</v>
      </c>
      <c r="H19" s="23">
        <v>5459.52</v>
      </c>
      <c r="J19" s="123">
        <v>5425.32</v>
      </c>
      <c r="K19" s="120"/>
      <c r="M19" s="139">
        <v>5459.52</v>
      </c>
      <c r="N19" s="140"/>
      <c r="O19" s="122">
        <v>-34.2</v>
      </c>
      <c r="P19" s="117"/>
      <c r="Q19" s="118"/>
      <c r="R19" s="139">
        <v>34.2</v>
      </c>
      <c r="S19" s="140"/>
      <c r="T19" s="59" t="s">
        <v>46</v>
      </c>
    </row>
    <row r="20" spans="1:20" ht="15" customHeight="1">
      <c r="A20" s="20">
        <v>1.9</v>
      </c>
      <c r="B20" s="121" t="s">
        <v>25</v>
      </c>
      <c r="C20" s="129"/>
      <c r="D20" s="130"/>
      <c r="E20" s="55" t="s">
        <v>40</v>
      </c>
      <c r="F20" s="30">
        <v>0.06</v>
      </c>
      <c r="H20" s="23">
        <v>2183.88</v>
      </c>
      <c r="J20" s="123">
        <v>2170.19</v>
      </c>
      <c r="K20" s="120"/>
      <c r="M20" s="145">
        <v>2183.88</v>
      </c>
      <c r="N20" s="132"/>
      <c r="O20" s="122">
        <v>-13.69</v>
      </c>
      <c r="P20" s="117"/>
      <c r="Q20" s="118"/>
      <c r="R20" s="145">
        <v>13.69</v>
      </c>
      <c r="S20" s="132"/>
      <c r="T20" s="60" t="s">
        <v>74</v>
      </c>
    </row>
    <row r="21" spans="1:20" ht="14.25" customHeight="1">
      <c r="A21" s="31">
        <v>2</v>
      </c>
      <c r="B21" s="128" t="s">
        <v>27</v>
      </c>
      <c r="C21" s="137"/>
      <c r="D21" s="138"/>
      <c r="E21" s="55" t="s">
        <v>40</v>
      </c>
      <c r="F21" s="32" t="s">
        <v>28</v>
      </c>
      <c r="H21" s="23">
        <v>138.64</v>
      </c>
      <c r="J21" s="123">
        <v>138.33</v>
      </c>
      <c r="K21" s="120"/>
      <c r="M21" s="139">
        <v>138.64</v>
      </c>
      <c r="N21" s="140"/>
      <c r="O21" s="122">
        <v>-0.31</v>
      </c>
      <c r="P21" s="117"/>
      <c r="Q21" s="118"/>
      <c r="R21" s="139">
        <v>0.31</v>
      </c>
      <c r="S21" s="140"/>
      <c r="T21" s="61" t="s">
        <v>47</v>
      </c>
    </row>
    <row r="22" spans="1:20" ht="14.25" customHeight="1">
      <c r="A22" s="31"/>
      <c r="B22" s="128"/>
      <c r="C22" s="137"/>
      <c r="D22" s="138"/>
      <c r="E22" s="21"/>
      <c r="F22" s="29"/>
      <c r="H22" s="24"/>
      <c r="J22" s="126"/>
      <c r="K22" s="120"/>
      <c r="M22" s="131"/>
      <c r="N22" s="132"/>
      <c r="O22" s="125"/>
      <c r="P22" s="133"/>
      <c r="Q22" s="127"/>
      <c r="R22" s="131"/>
      <c r="S22" s="132"/>
      <c r="T22" s="29"/>
    </row>
    <row r="23" ht="0" customHeight="1" hidden="1"/>
    <row r="24" spans="1:20" ht="15" customHeight="1">
      <c r="A24" s="31">
        <v>3</v>
      </c>
      <c r="B24" s="128" t="s">
        <v>29</v>
      </c>
      <c r="C24" s="137"/>
      <c r="D24" s="138"/>
      <c r="E24" s="55" t="s">
        <v>40</v>
      </c>
      <c r="F24" s="33">
        <v>1.86</v>
      </c>
      <c r="H24" s="24"/>
      <c r="J24" s="123">
        <f>J25+J26+J28-J29</f>
        <v>-75502.62000000001</v>
      </c>
      <c r="K24" s="120"/>
      <c r="M24" s="139">
        <f>M27</f>
        <v>62597</v>
      </c>
      <c r="N24" s="140"/>
      <c r="O24" s="122">
        <f>J24-M24</f>
        <v>-138099.62</v>
      </c>
      <c r="P24" s="117"/>
      <c r="Q24" s="118"/>
      <c r="R24" s="139">
        <v>138099.62</v>
      </c>
      <c r="S24" s="140"/>
      <c r="T24" s="29"/>
    </row>
    <row r="25" spans="1:20" ht="15" customHeight="1">
      <c r="A25" s="20"/>
      <c r="B25" s="121" t="s">
        <v>30</v>
      </c>
      <c r="C25" s="129"/>
      <c r="D25" s="130"/>
      <c r="E25" s="55" t="s">
        <v>40</v>
      </c>
      <c r="F25" s="34"/>
      <c r="H25" s="23">
        <v>67698.72</v>
      </c>
      <c r="J25" s="123">
        <v>67274.6</v>
      </c>
      <c r="K25" s="120"/>
      <c r="M25" s="141"/>
      <c r="N25" s="140"/>
      <c r="O25" s="125"/>
      <c r="P25" s="133"/>
      <c r="Q25" s="127"/>
      <c r="R25" s="141"/>
      <c r="S25" s="140"/>
      <c r="T25" s="34"/>
    </row>
    <row r="26" spans="1:20" ht="15" customHeight="1">
      <c r="A26" s="20"/>
      <c r="B26" s="121" t="s">
        <v>31</v>
      </c>
      <c r="C26" s="129"/>
      <c r="D26" s="130"/>
      <c r="E26" s="55" t="s">
        <v>40</v>
      </c>
      <c r="F26" s="35"/>
      <c r="H26" s="24"/>
      <c r="J26" s="122">
        <v>-271189.89</v>
      </c>
      <c r="K26" s="118"/>
      <c r="M26" s="131"/>
      <c r="N26" s="132"/>
      <c r="O26" s="125"/>
      <c r="P26" s="133"/>
      <c r="Q26" s="127"/>
      <c r="R26" s="131"/>
      <c r="S26" s="132"/>
      <c r="T26" s="35"/>
    </row>
    <row r="27" spans="1:20" ht="14.25" customHeight="1">
      <c r="A27" s="20"/>
      <c r="B27" s="134" t="s">
        <v>32</v>
      </c>
      <c r="C27" s="117"/>
      <c r="D27" s="118"/>
      <c r="E27" s="55" t="s">
        <v>40</v>
      </c>
      <c r="F27" s="94"/>
      <c r="H27" s="24"/>
      <c r="J27" s="135"/>
      <c r="K27" s="118"/>
      <c r="M27" s="136">
        <f>F38</f>
        <v>62597</v>
      </c>
      <c r="N27" s="118"/>
      <c r="O27" s="119"/>
      <c r="P27" s="117"/>
      <c r="Q27" s="120"/>
      <c r="R27" s="106"/>
      <c r="S27" s="107"/>
      <c r="T27" s="36"/>
    </row>
    <row r="28" spans="1:20" ht="14.25" customHeight="1">
      <c r="A28" s="20"/>
      <c r="B28" s="134" t="s">
        <v>71</v>
      </c>
      <c r="C28" s="117"/>
      <c r="D28" s="118"/>
      <c r="E28" s="55" t="s">
        <v>40</v>
      </c>
      <c r="F28" s="99"/>
      <c r="H28" s="24"/>
      <c r="J28" s="105">
        <v>130665.84</v>
      </c>
      <c r="K28" s="98"/>
      <c r="M28" s="100"/>
      <c r="N28" s="98"/>
      <c r="O28" s="101"/>
      <c r="P28" s="97"/>
      <c r="Q28" s="96"/>
      <c r="R28" s="102"/>
      <c r="S28" s="103"/>
      <c r="T28" s="36"/>
    </row>
    <row r="29" spans="1:20" ht="14.25" customHeight="1">
      <c r="A29" s="20"/>
      <c r="B29" s="116" t="s">
        <v>70</v>
      </c>
      <c r="C29" s="117"/>
      <c r="D29" s="118"/>
      <c r="E29" s="55" t="s">
        <v>40</v>
      </c>
      <c r="F29" s="94"/>
      <c r="H29" s="24"/>
      <c r="J29" s="104">
        <f>R11</f>
        <v>2253.17</v>
      </c>
      <c r="K29" s="93"/>
      <c r="M29" s="95"/>
      <c r="N29" s="93"/>
      <c r="O29" s="119"/>
      <c r="P29" s="117"/>
      <c r="Q29" s="120"/>
      <c r="R29" s="106"/>
      <c r="S29" s="107"/>
      <c r="T29" s="36"/>
    </row>
    <row r="30" spans="1:20" ht="14.25" customHeight="1">
      <c r="A30" s="37"/>
      <c r="B30" s="121" t="s">
        <v>26</v>
      </c>
      <c r="C30" s="117"/>
      <c r="D30" s="118"/>
      <c r="E30" s="38"/>
      <c r="F30" s="6"/>
      <c r="H30" s="39"/>
      <c r="J30" s="125"/>
      <c r="K30" s="118"/>
      <c r="M30" s="126"/>
      <c r="N30" s="118"/>
      <c r="O30" s="125"/>
      <c r="P30" s="117"/>
      <c r="Q30" s="118"/>
      <c r="R30" s="125"/>
      <c r="S30" s="127"/>
      <c r="T30" s="6"/>
    </row>
    <row r="31" ht="0" customHeight="1" hidden="1"/>
    <row r="32" spans="1:20" ht="15" customHeight="1">
      <c r="A32" s="40">
        <v>4</v>
      </c>
      <c r="B32" s="128" t="s">
        <v>33</v>
      </c>
      <c r="C32" s="117"/>
      <c r="D32" s="118"/>
      <c r="E32" s="55" t="s">
        <v>40</v>
      </c>
      <c r="F32" s="6"/>
      <c r="H32" s="41">
        <v>1490975.84</v>
      </c>
      <c r="J32" s="122">
        <v>1285831.22</v>
      </c>
      <c r="K32" s="118"/>
      <c r="M32" s="123">
        <v>1490975.84</v>
      </c>
      <c r="N32" s="118"/>
      <c r="O32" s="122">
        <v>-205144.62</v>
      </c>
      <c r="P32" s="117"/>
      <c r="Q32" s="118"/>
      <c r="R32" s="122">
        <v>205144.62</v>
      </c>
      <c r="S32" s="118"/>
      <c r="T32" s="6"/>
    </row>
    <row r="33" spans="1:20" ht="15" customHeight="1">
      <c r="A33" s="42"/>
      <c r="B33" s="121" t="s">
        <v>34</v>
      </c>
      <c r="C33" s="117"/>
      <c r="D33" s="118"/>
      <c r="E33" s="55" t="s">
        <v>40</v>
      </c>
      <c r="F33" s="6"/>
      <c r="H33" s="43">
        <v>27328.39</v>
      </c>
      <c r="J33" s="122">
        <v>26947.69</v>
      </c>
      <c r="K33" s="118"/>
      <c r="M33" s="123">
        <v>27328.39</v>
      </c>
      <c r="N33" s="118"/>
      <c r="O33" s="122">
        <v>-380.7</v>
      </c>
      <c r="P33" s="117"/>
      <c r="Q33" s="118"/>
      <c r="R33" s="122">
        <v>380.7</v>
      </c>
      <c r="S33" s="118"/>
      <c r="T33" s="63" t="s">
        <v>48</v>
      </c>
    </row>
    <row r="34" spans="1:20" ht="15" customHeight="1">
      <c r="A34" s="44"/>
      <c r="B34" s="121" t="s">
        <v>35</v>
      </c>
      <c r="C34" s="117"/>
      <c r="D34" s="120"/>
      <c r="E34" s="55" t="s">
        <v>40</v>
      </c>
      <c r="F34" s="45"/>
      <c r="H34" s="46">
        <v>208940.51</v>
      </c>
      <c r="J34" s="123">
        <v>206305.83</v>
      </c>
      <c r="K34" s="118"/>
      <c r="M34" s="123">
        <v>208940.51</v>
      </c>
      <c r="N34" s="120"/>
      <c r="O34" s="123">
        <v>-2634.68</v>
      </c>
      <c r="P34" s="117"/>
      <c r="Q34" s="120"/>
      <c r="R34" s="123">
        <v>2634.68</v>
      </c>
      <c r="S34" s="120"/>
      <c r="T34" s="64" t="s">
        <v>49</v>
      </c>
    </row>
    <row r="35" spans="1:20" ht="15" customHeight="1">
      <c r="A35" s="44"/>
      <c r="B35" s="121" t="s">
        <v>36</v>
      </c>
      <c r="C35" s="117"/>
      <c r="D35" s="120"/>
      <c r="E35" s="55" t="s">
        <v>40</v>
      </c>
      <c r="F35" s="47"/>
      <c r="H35" s="46">
        <v>141754.44</v>
      </c>
      <c r="J35" s="123">
        <v>139966.85</v>
      </c>
      <c r="K35" s="118"/>
      <c r="M35" s="123">
        <v>141754.44</v>
      </c>
      <c r="N35" s="120"/>
      <c r="O35" s="123">
        <v>-1787.59</v>
      </c>
      <c r="P35" s="117"/>
      <c r="Q35" s="120"/>
      <c r="R35" s="123">
        <v>1787.59</v>
      </c>
      <c r="S35" s="120"/>
      <c r="T35" s="64" t="s">
        <v>49</v>
      </c>
    </row>
    <row r="36" spans="1:20" ht="23.25" customHeight="1">
      <c r="A36" s="44"/>
      <c r="B36" s="121" t="s">
        <v>37</v>
      </c>
      <c r="C36" s="117"/>
      <c r="D36" s="120"/>
      <c r="E36" s="55" t="s">
        <v>40</v>
      </c>
      <c r="F36" s="47"/>
      <c r="H36" s="46">
        <v>1112952.5</v>
      </c>
      <c r="J36" s="123">
        <v>912610.85</v>
      </c>
      <c r="K36" s="118"/>
      <c r="M36" s="123">
        <v>1112952.5</v>
      </c>
      <c r="N36" s="120"/>
      <c r="O36" s="123">
        <v>-200341.65</v>
      </c>
      <c r="P36" s="117"/>
      <c r="Q36" s="120"/>
      <c r="R36" s="123">
        <v>200341.65</v>
      </c>
      <c r="S36" s="124"/>
      <c r="T36" s="64" t="s">
        <v>72</v>
      </c>
    </row>
    <row r="37" ht="15" customHeight="1"/>
    <row r="38" spans="1:254" ht="26.25" customHeight="1">
      <c r="A38" s="108" t="s">
        <v>61</v>
      </c>
      <c r="B38" s="109"/>
      <c r="C38" s="109"/>
      <c r="D38" s="109"/>
      <c r="E38" s="110"/>
      <c r="F38" s="65">
        <f>SUM(F39:G44)</f>
        <v>62597</v>
      </c>
      <c r="G38" s="66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  <c r="HX38" s="67"/>
      <c r="HY38" s="67"/>
      <c r="HZ38" s="67"/>
      <c r="IA38" s="67"/>
      <c r="IB38" s="67"/>
      <c r="IC38" s="67"/>
      <c r="ID38" s="67"/>
      <c r="IE38" s="67"/>
      <c r="IF38" s="67"/>
      <c r="IG38" s="67"/>
      <c r="IH38" s="67"/>
      <c r="II38" s="67"/>
      <c r="IJ38" s="67"/>
      <c r="IK38" s="67"/>
      <c r="IL38" s="67"/>
      <c r="IM38" s="67"/>
      <c r="IN38" s="67"/>
      <c r="IO38" s="67"/>
      <c r="IP38" s="67"/>
      <c r="IQ38" s="67"/>
      <c r="IR38" s="67"/>
      <c r="IS38" s="67"/>
      <c r="IT38" s="67"/>
    </row>
    <row r="39" spans="1:254" ht="15">
      <c r="A39" s="111" t="s">
        <v>64</v>
      </c>
      <c r="B39" s="112"/>
      <c r="C39" s="112"/>
      <c r="D39" s="112"/>
      <c r="E39" s="113"/>
      <c r="F39" s="90">
        <v>9398</v>
      </c>
      <c r="G39" s="68"/>
      <c r="H39" s="67"/>
      <c r="I39" s="67"/>
      <c r="J39" s="69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  <c r="GQ39" s="67"/>
      <c r="GR39" s="67"/>
      <c r="GS39" s="67"/>
      <c r="GT39" s="67"/>
      <c r="GU39" s="67"/>
      <c r="GV39" s="67"/>
      <c r="GW39" s="67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67"/>
      <c r="HI39" s="67"/>
      <c r="HJ39" s="67"/>
      <c r="HK39" s="67"/>
      <c r="HL39" s="67"/>
      <c r="HM39" s="67"/>
      <c r="HN39" s="67"/>
      <c r="HO39" s="67"/>
      <c r="HP39" s="67"/>
      <c r="HQ39" s="67"/>
      <c r="HR39" s="67"/>
      <c r="HS39" s="67"/>
      <c r="HT39" s="67"/>
      <c r="HU39" s="67"/>
      <c r="HV39" s="67"/>
      <c r="HW39" s="67"/>
      <c r="HX39" s="67"/>
      <c r="HY39" s="67"/>
      <c r="HZ39" s="67"/>
      <c r="IA39" s="67"/>
      <c r="IB39" s="67"/>
      <c r="IC39" s="67"/>
      <c r="ID39" s="67"/>
      <c r="IE39" s="67"/>
      <c r="IF39" s="67"/>
      <c r="IG39" s="67"/>
      <c r="IH39" s="67"/>
      <c r="II39" s="67"/>
      <c r="IJ39" s="67"/>
      <c r="IK39" s="67"/>
      <c r="IL39" s="67"/>
      <c r="IM39" s="67"/>
      <c r="IN39" s="67"/>
      <c r="IO39" s="67"/>
      <c r="IP39" s="67"/>
      <c r="IQ39" s="67"/>
      <c r="IR39" s="67"/>
      <c r="IS39" s="67"/>
      <c r="IT39" s="67"/>
    </row>
    <row r="40" spans="1:254" ht="31.5" customHeight="1">
      <c r="A40" s="111" t="s">
        <v>65</v>
      </c>
      <c r="B40" s="112"/>
      <c r="C40" s="112"/>
      <c r="D40" s="112"/>
      <c r="E40" s="113"/>
      <c r="F40" s="91">
        <v>15250</v>
      </c>
      <c r="G40" s="70"/>
      <c r="H40" s="67"/>
      <c r="I40" s="67"/>
      <c r="J40" s="69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67"/>
      <c r="HI40" s="67"/>
      <c r="HJ40" s="67"/>
      <c r="HK40" s="67"/>
      <c r="HL40" s="67"/>
      <c r="HM40" s="67"/>
      <c r="HN40" s="67"/>
      <c r="HO40" s="67"/>
      <c r="HP40" s="67"/>
      <c r="HQ40" s="67"/>
      <c r="HR40" s="67"/>
      <c r="HS40" s="67"/>
      <c r="HT40" s="67"/>
      <c r="HU40" s="67"/>
      <c r="HV40" s="67"/>
      <c r="HW40" s="67"/>
      <c r="HX40" s="67"/>
      <c r="HY40" s="67"/>
      <c r="HZ40" s="67"/>
      <c r="IA40" s="67"/>
      <c r="IB40" s="67"/>
      <c r="IC40" s="67"/>
      <c r="ID40" s="67"/>
      <c r="IE40" s="67"/>
      <c r="IF40" s="67"/>
      <c r="IG40" s="67"/>
      <c r="IH40" s="67"/>
      <c r="II40" s="67"/>
      <c r="IJ40" s="67"/>
      <c r="IK40" s="67"/>
      <c r="IL40" s="67"/>
      <c r="IM40" s="67"/>
      <c r="IN40" s="67"/>
      <c r="IO40" s="67"/>
      <c r="IP40" s="67"/>
      <c r="IQ40" s="67"/>
      <c r="IR40" s="67"/>
      <c r="IS40" s="67"/>
      <c r="IT40" s="67"/>
    </row>
    <row r="41" spans="1:254" ht="30.75" customHeight="1">
      <c r="A41" s="111" t="s">
        <v>66</v>
      </c>
      <c r="B41" s="114"/>
      <c r="C41" s="114"/>
      <c r="D41" s="114"/>
      <c r="E41" s="115"/>
      <c r="F41" s="90">
        <v>1500</v>
      </c>
      <c r="G41" s="70"/>
      <c r="H41" s="67"/>
      <c r="I41" s="67"/>
      <c r="J41" s="69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  <c r="IJ41" s="67"/>
      <c r="IK41" s="67"/>
      <c r="IL41" s="67"/>
      <c r="IM41" s="67"/>
      <c r="IN41" s="67"/>
      <c r="IO41" s="67"/>
      <c r="IP41" s="67"/>
      <c r="IQ41" s="67"/>
      <c r="IR41" s="67"/>
      <c r="IS41" s="67"/>
      <c r="IT41" s="67"/>
    </row>
    <row r="42" spans="1:254" ht="15">
      <c r="A42" s="204" t="s">
        <v>67</v>
      </c>
      <c r="B42" s="205"/>
      <c r="C42" s="205"/>
      <c r="D42" s="205"/>
      <c r="E42" s="206"/>
      <c r="F42" s="90">
        <v>1500</v>
      </c>
      <c r="G42" s="70"/>
      <c r="H42" s="67"/>
      <c r="I42" s="67"/>
      <c r="J42" s="71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  <c r="HZ42" s="67"/>
      <c r="IA42" s="67"/>
      <c r="IB42" s="67"/>
      <c r="IC42" s="67"/>
      <c r="ID42" s="67"/>
      <c r="IE42" s="67"/>
      <c r="IF42" s="67"/>
      <c r="IG42" s="67"/>
      <c r="IH42" s="67"/>
      <c r="II42" s="67"/>
      <c r="IJ42" s="67"/>
      <c r="IK42" s="67"/>
      <c r="IL42" s="67"/>
      <c r="IM42" s="67"/>
      <c r="IN42" s="67"/>
      <c r="IO42" s="67"/>
      <c r="IP42" s="67"/>
      <c r="IQ42" s="67"/>
      <c r="IR42" s="67"/>
      <c r="IS42" s="67"/>
      <c r="IT42" s="67"/>
    </row>
    <row r="43" spans="1:254" ht="15">
      <c r="A43" s="204" t="s">
        <v>68</v>
      </c>
      <c r="B43" s="205"/>
      <c r="C43" s="205"/>
      <c r="D43" s="205"/>
      <c r="E43" s="206"/>
      <c r="F43" s="92">
        <v>32226</v>
      </c>
      <c r="G43" s="70"/>
      <c r="H43" s="67"/>
      <c r="I43" s="67"/>
      <c r="J43" s="71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67"/>
      <c r="HI43" s="67"/>
      <c r="HJ43" s="67"/>
      <c r="HK43" s="67"/>
      <c r="HL43" s="67"/>
      <c r="HM43" s="67"/>
      <c r="HN43" s="67"/>
      <c r="HO43" s="67"/>
      <c r="HP43" s="67"/>
      <c r="HQ43" s="67"/>
      <c r="HR43" s="67"/>
      <c r="HS43" s="67"/>
      <c r="HT43" s="67"/>
      <c r="HU43" s="67"/>
      <c r="HV43" s="67"/>
      <c r="HW43" s="67"/>
      <c r="HX43" s="67"/>
      <c r="HY43" s="67"/>
      <c r="HZ43" s="67"/>
      <c r="IA43" s="67"/>
      <c r="IB43" s="67"/>
      <c r="IC43" s="67"/>
      <c r="ID43" s="67"/>
      <c r="IE43" s="67"/>
      <c r="IF43" s="67"/>
      <c r="IG43" s="67"/>
      <c r="IH43" s="67"/>
      <c r="II43" s="67"/>
      <c r="IJ43" s="67"/>
      <c r="IK43" s="67"/>
      <c r="IL43" s="67"/>
      <c r="IM43" s="67"/>
      <c r="IN43" s="67"/>
      <c r="IO43" s="67"/>
      <c r="IP43" s="67"/>
      <c r="IQ43" s="67"/>
      <c r="IR43" s="67"/>
      <c r="IS43" s="67"/>
      <c r="IT43" s="67"/>
    </row>
    <row r="44" spans="1:254" ht="15">
      <c r="A44" s="204" t="s">
        <v>69</v>
      </c>
      <c r="B44" s="205"/>
      <c r="C44" s="205"/>
      <c r="D44" s="205"/>
      <c r="E44" s="206"/>
      <c r="F44" s="92">
        <v>2723</v>
      </c>
      <c r="G44" s="70"/>
      <c r="H44" s="67"/>
      <c r="I44" s="67"/>
      <c r="J44" s="71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  <c r="HV44" s="67"/>
      <c r="HW44" s="67"/>
      <c r="HX44" s="67"/>
      <c r="HY44" s="67"/>
      <c r="HZ44" s="67"/>
      <c r="IA44" s="67"/>
      <c r="IB44" s="67"/>
      <c r="IC44" s="67"/>
      <c r="ID44" s="67"/>
      <c r="IE44" s="67"/>
      <c r="IF44" s="67"/>
      <c r="IG44" s="67"/>
      <c r="IH44" s="67"/>
      <c r="II44" s="67"/>
      <c r="IJ44" s="67"/>
      <c r="IK44" s="67"/>
      <c r="IL44" s="67"/>
      <c r="IM44" s="67"/>
      <c r="IN44" s="67"/>
      <c r="IO44" s="67"/>
      <c r="IP44" s="67"/>
      <c r="IQ44" s="67"/>
      <c r="IR44" s="67"/>
      <c r="IS44" s="67"/>
      <c r="IT44" s="67"/>
    </row>
    <row r="45" spans="1:254" ht="15">
      <c r="A45" s="72"/>
      <c r="B45" s="72"/>
      <c r="C45" s="72"/>
      <c r="D45" s="72"/>
      <c r="E45" s="73"/>
      <c r="F45" s="66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67"/>
      <c r="HI45" s="67"/>
      <c r="HJ45" s="67"/>
      <c r="HK45" s="67"/>
      <c r="HL45" s="67"/>
      <c r="HM45" s="67"/>
      <c r="HN45" s="67"/>
      <c r="HO45" s="67"/>
      <c r="HP45" s="67"/>
      <c r="HQ45" s="67"/>
      <c r="HR45" s="67"/>
      <c r="HS45" s="67"/>
      <c r="HT45" s="67"/>
      <c r="HU45" s="67"/>
      <c r="HV45" s="67"/>
      <c r="HW45" s="67"/>
      <c r="HX45" s="67"/>
      <c r="HY45" s="67"/>
      <c r="HZ45" s="67"/>
      <c r="IA45" s="67"/>
      <c r="IB45" s="67"/>
      <c r="IC45" s="67"/>
      <c r="ID45" s="67"/>
      <c r="IE45" s="67"/>
      <c r="IF45" s="67"/>
      <c r="IG45" s="67"/>
      <c r="IH45" s="67"/>
      <c r="II45" s="67"/>
      <c r="IJ45" s="67"/>
      <c r="IK45" s="67"/>
      <c r="IL45" s="67"/>
      <c r="IM45" s="67"/>
      <c r="IN45" s="67"/>
      <c r="IO45" s="67"/>
      <c r="IP45" s="67"/>
      <c r="IQ45" s="67"/>
      <c r="IR45" s="67"/>
      <c r="IS45" s="67"/>
      <c r="IT45" s="67"/>
    </row>
    <row r="46" spans="1:254" ht="1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67"/>
      <c r="HI46" s="67"/>
      <c r="HJ46" s="67"/>
      <c r="HK46" s="67"/>
      <c r="HL46" s="67"/>
      <c r="HM46" s="67"/>
      <c r="HN46" s="67"/>
      <c r="HO46" s="67"/>
      <c r="HP46" s="67"/>
      <c r="HQ46" s="67"/>
      <c r="HR46" s="67"/>
      <c r="HS46" s="67"/>
      <c r="HT46" s="67"/>
      <c r="HU46" s="67"/>
      <c r="HV46" s="67"/>
      <c r="HW46" s="67"/>
      <c r="HX46" s="67"/>
      <c r="HY46" s="67"/>
      <c r="HZ46" s="67"/>
      <c r="IA46" s="67"/>
      <c r="IB46" s="67"/>
      <c r="IC46" s="67"/>
      <c r="ID46" s="67"/>
      <c r="IE46" s="67"/>
      <c r="IF46" s="67"/>
      <c r="IG46" s="67"/>
      <c r="IH46" s="67"/>
      <c r="II46" s="67"/>
      <c r="IJ46" s="67"/>
      <c r="IK46" s="67"/>
      <c r="IL46" s="67"/>
      <c r="IM46" s="67"/>
      <c r="IN46" s="67"/>
      <c r="IO46" s="67"/>
      <c r="IP46" s="67"/>
      <c r="IQ46" s="67"/>
      <c r="IR46" s="67"/>
      <c r="IS46" s="67"/>
      <c r="IT46" s="67"/>
    </row>
    <row r="47" spans="1:254" ht="15">
      <c r="A47" s="207" t="s">
        <v>62</v>
      </c>
      <c r="B47" s="208"/>
      <c r="C47" s="208"/>
      <c r="D47" s="208"/>
      <c r="E47" s="209"/>
      <c r="F47" s="210">
        <f>SUM(F48:G52)</f>
        <v>12690</v>
      </c>
      <c r="G47" s="210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  <c r="IK47" s="67"/>
      <c r="IL47" s="67"/>
      <c r="IM47" s="67"/>
      <c r="IN47" s="67"/>
      <c r="IO47" s="67"/>
      <c r="IP47" s="67"/>
      <c r="IQ47" s="67"/>
      <c r="IR47" s="67"/>
      <c r="IS47" s="67"/>
      <c r="IT47" s="67"/>
    </row>
    <row r="48" spans="1:254" ht="15">
      <c r="A48" s="211" t="s">
        <v>76</v>
      </c>
      <c r="B48" s="212"/>
      <c r="C48" s="212"/>
      <c r="D48" s="212"/>
      <c r="E48" s="213"/>
      <c r="F48" s="214">
        <v>3780</v>
      </c>
      <c r="G48" s="214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  <c r="HT48" s="67"/>
      <c r="HU48" s="67"/>
      <c r="HV48" s="67"/>
      <c r="HW48" s="67"/>
      <c r="HX48" s="67"/>
      <c r="HY48" s="67"/>
      <c r="HZ48" s="67"/>
      <c r="IA48" s="67"/>
      <c r="IB48" s="67"/>
      <c r="IC48" s="67"/>
      <c r="ID48" s="67"/>
      <c r="IE48" s="67"/>
      <c r="IF48" s="67"/>
      <c r="IG48" s="67"/>
      <c r="IH48" s="67"/>
      <c r="II48" s="67"/>
      <c r="IJ48" s="67"/>
      <c r="IK48" s="67"/>
      <c r="IL48" s="67"/>
      <c r="IM48" s="67"/>
      <c r="IN48" s="67"/>
      <c r="IO48" s="67"/>
      <c r="IP48" s="67"/>
      <c r="IQ48" s="67"/>
      <c r="IR48" s="67"/>
      <c r="IS48" s="67"/>
      <c r="IT48" s="67"/>
    </row>
    <row r="49" spans="1:254" ht="15">
      <c r="A49" s="215" t="s">
        <v>50</v>
      </c>
      <c r="B49" s="212"/>
      <c r="C49" s="212"/>
      <c r="D49" s="212"/>
      <c r="E49" s="213"/>
      <c r="F49" s="214">
        <v>1620</v>
      </c>
      <c r="G49" s="214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  <c r="GQ49" s="67"/>
      <c r="GR49" s="67"/>
      <c r="GS49" s="67"/>
      <c r="GT49" s="67"/>
      <c r="GU49" s="67"/>
      <c r="GV49" s="67"/>
      <c r="GW49" s="67"/>
      <c r="GX49" s="67"/>
      <c r="GY49" s="67"/>
      <c r="GZ49" s="67"/>
      <c r="HA49" s="67"/>
      <c r="HB49" s="67"/>
      <c r="HC49" s="67"/>
      <c r="HD49" s="67"/>
      <c r="HE49" s="67"/>
      <c r="HF49" s="67"/>
      <c r="HG49" s="67"/>
      <c r="HH49" s="67"/>
      <c r="HI49" s="67"/>
      <c r="HJ49" s="67"/>
      <c r="HK49" s="67"/>
      <c r="HL49" s="67"/>
      <c r="HM49" s="67"/>
      <c r="HN49" s="67"/>
      <c r="HO49" s="67"/>
      <c r="HP49" s="67"/>
      <c r="HQ49" s="67"/>
      <c r="HR49" s="67"/>
      <c r="HS49" s="67"/>
      <c r="HT49" s="67"/>
      <c r="HU49" s="67"/>
      <c r="HV49" s="67"/>
      <c r="HW49" s="67"/>
      <c r="HX49" s="67"/>
      <c r="HY49" s="67"/>
      <c r="HZ49" s="67"/>
      <c r="IA49" s="67"/>
      <c r="IB49" s="67"/>
      <c r="IC49" s="67"/>
      <c r="ID49" s="67"/>
      <c r="IE49" s="67"/>
      <c r="IF49" s="67"/>
      <c r="IG49" s="67"/>
      <c r="IH49" s="67"/>
      <c r="II49" s="67"/>
      <c r="IJ49" s="67"/>
      <c r="IK49" s="67"/>
      <c r="IL49" s="67"/>
      <c r="IM49" s="67"/>
      <c r="IN49" s="67"/>
      <c r="IO49" s="67"/>
      <c r="IP49" s="67"/>
      <c r="IQ49" s="67"/>
      <c r="IR49" s="67"/>
      <c r="IS49" s="67"/>
      <c r="IT49" s="67"/>
    </row>
    <row r="50" spans="1:254" ht="15">
      <c r="A50" s="216" t="s">
        <v>51</v>
      </c>
      <c r="B50" s="217"/>
      <c r="C50" s="217"/>
      <c r="D50" s="217"/>
      <c r="E50" s="218"/>
      <c r="F50" s="214">
        <v>2970</v>
      </c>
      <c r="G50" s="214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  <c r="GQ50" s="67"/>
      <c r="GR50" s="67"/>
      <c r="GS50" s="67"/>
      <c r="GT50" s="67"/>
      <c r="GU50" s="67"/>
      <c r="GV50" s="67"/>
      <c r="GW50" s="67"/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67"/>
      <c r="HI50" s="67"/>
      <c r="HJ50" s="67"/>
      <c r="HK50" s="67"/>
      <c r="HL50" s="67"/>
      <c r="HM50" s="67"/>
      <c r="HN50" s="67"/>
      <c r="HO50" s="67"/>
      <c r="HP50" s="67"/>
      <c r="HQ50" s="67"/>
      <c r="HR50" s="67"/>
      <c r="HS50" s="67"/>
      <c r="HT50" s="67"/>
      <c r="HU50" s="67"/>
      <c r="HV50" s="67"/>
      <c r="HW50" s="67"/>
      <c r="HX50" s="67"/>
      <c r="HY50" s="67"/>
      <c r="HZ50" s="67"/>
      <c r="IA50" s="67"/>
      <c r="IB50" s="67"/>
      <c r="IC50" s="67"/>
      <c r="ID50" s="67"/>
      <c r="IE50" s="67"/>
      <c r="IF50" s="67"/>
      <c r="IG50" s="67"/>
      <c r="IH50" s="67"/>
      <c r="II50" s="67"/>
      <c r="IJ50" s="67"/>
      <c r="IK50" s="67"/>
      <c r="IL50" s="67"/>
      <c r="IM50" s="67"/>
      <c r="IN50" s="67"/>
      <c r="IO50" s="67"/>
      <c r="IP50" s="67"/>
      <c r="IQ50" s="67"/>
      <c r="IR50" s="67"/>
      <c r="IS50" s="67"/>
      <c r="IT50" s="67"/>
    </row>
    <row r="51" spans="1:254" ht="15">
      <c r="A51" s="216" t="s">
        <v>75</v>
      </c>
      <c r="B51" s="217"/>
      <c r="C51" s="217"/>
      <c r="D51" s="217"/>
      <c r="E51" s="218"/>
      <c r="F51" s="214">
        <v>2700</v>
      </c>
      <c r="G51" s="214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  <c r="HV51" s="67"/>
      <c r="HW51" s="67"/>
      <c r="HX51" s="67"/>
      <c r="HY51" s="67"/>
      <c r="HZ51" s="67"/>
      <c r="IA51" s="67"/>
      <c r="IB51" s="67"/>
      <c r="IC51" s="67"/>
      <c r="ID51" s="67"/>
      <c r="IE51" s="67"/>
      <c r="IF51" s="67"/>
      <c r="IG51" s="67"/>
      <c r="IH51" s="67"/>
      <c r="II51" s="67"/>
      <c r="IJ51" s="67"/>
      <c r="IK51" s="67"/>
      <c r="IL51" s="67"/>
      <c r="IM51" s="67"/>
      <c r="IN51" s="67"/>
      <c r="IO51" s="67"/>
      <c r="IP51" s="67"/>
      <c r="IQ51" s="67"/>
      <c r="IR51" s="67"/>
      <c r="IS51" s="67"/>
      <c r="IT51" s="67"/>
    </row>
    <row r="52" spans="1:254" ht="15">
      <c r="A52" s="215" t="s">
        <v>52</v>
      </c>
      <c r="B52" s="212"/>
      <c r="C52" s="212"/>
      <c r="D52" s="212"/>
      <c r="E52" s="213"/>
      <c r="F52" s="214">
        <v>1620</v>
      </c>
      <c r="G52" s="214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  <c r="IL52" s="67"/>
      <c r="IM52" s="67"/>
      <c r="IN52" s="67"/>
      <c r="IO52" s="67"/>
      <c r="IP52" s="67"/>
      <c r="IQ52" s="67"/>
      <c r="IR52" s="67"/>
      <c r="IS52" s="67"/>
      <c r="IT52" s="67"/>
    </row>
    <row r="53" spans="1:254" ht="15">
      <c r="A53" s="73"/>
      <c r="B53" s="74"/>
      <c r="C53" s="74"/>
      <c r="D53" s="74"/>
      <c r="E53" s="74"/>
      <c r="F53" s="73"/>
      <c r="G53" s="73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67"/>
      <c r="IM53" s="67"/>
      <c r="IN53" s="67"/>
      <c r="IO53" s="67"/>
      <c r="IP53" s="67"/>
      <c r="IQ53" s="67"/>
      <c r="IR53" s="67"/>
      <c r="IS53" s="67"/>
      <c r="IT53" s="67"/>
    </row>
    <row r="54" spans="1:254" ht="17.25" customHeight="1">
      <c r="A54" s="75"/>
      <c r="B54" s="76"/>
      <c r="C54" s="76"/>
      <c r="D54" s="76"/>
      <c r="E54" s="76"/>
      <c r="F54" s="77" t="s">
        <v>53</v>
      </c>
      <c r="G54" s="78" t="s">
        <v>40</v>
      </c>
      <c r="H54" s="78" t="s">
        <v>40</v>
      </c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67"/>
      <c r="IM54" s="67"/>
      <c r="IN54" s="67"/>
      <c r="IO54" s="67"/>
      <c r="IP54" s="67"/>
      <c r="IQ54" s="67"/>
      <c r="IR54" s="67"/>
      <c r="IS54" s="67"/>
      <c r="IT54" s="67"/>
    </row>
    <row r="55" spans="1:254" ht="24.75" customHeight="1">
      <c r="A55" s="221" t="s">
        <v>63</v>
      </c>
      <c r="B55" s="222"/>
      <c r="C55" s="222"/>
      <c r="D55" s="222"/>
      <c r="E55" s="222"/>
      <c r="F55" s="80">
        <f>F56+F57</f>
        <v>303.3</v>
      </c>
      <c r="G55" s="81">
        <f>G56+G57</f>
        <v>7379.53</v>
      </c>
      <c r="H55" s="81">
        <f>H56+H57</f>
        <v>9125.98</v>
      </c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  <c r="GQ55" s="67"/>
      <c r="GR55" s="67"/>
      <c r="GS55" s="67"/>
      <c r="GT55" s="67"/>
      <c r="GU55" s="67"/>
      <c r="GV55" s="67"/>
      <c r="GW55" s="67"/>
      <c r="GX55" s="67"/>
      <c r="GY55" s="67"/>
      <c r="GZ55" s="67"/>
      <c r="HA55" s="67"/>
      <c r="HB55" s="67"/>
      <c r="HC55" s="67"/>
      <c r="HD55" s="67"/>
      <c r="HE55" s="67"/>
      <c r="HF55" s="67"/>
      <c r="HG55" s="67"/>
      <c r="HH55" s="67"/>
      <c r="HI55" s="67"/>
      <c r="HJ55" s="67"/>
      <c r="HK55" s="67"/>
      <c r="HL55" s="67"/>
      <c r="HM55" s="67"/>
      <c r="HN55" s="67"/>
      <c r="HO55" s="67"/>
      <c r="HP55" s="67"/>
      <c r="HQ55" s="67"/>
      <c r="HR55" s="67"/>
      <c r="HS55" s="67"/>
      <c r="HT55" s="67"/>
      <c r="HU55" s="67"/>
      <c r="HV55" s="67"/>
      <c r="HW55" s="67"/>
      <c r="HX55" s="67"/>
      <c r="HY55" s="67"/>
      <c r="HZ55" s="67"/>
      <c r="IA55" s="67"/>
      <c r="IB55" s="67"/>
      <c r="IC55" s="67"/>
      <c r="ID55" s="67"/>
      <c r="IE55" s="67"/>
      <c r="IF55" s="67"/>
      <c r="IG55" s="67"/>
      <c r="IH55" s="67"/>
      <c r="II55" s="67"/>
      <c r="IJ55" s="67"/>
      <c r="IK55" s="67"/>
      <c r="IL55" s="67"/>
      <c r="IM55" s="67"/>
      <c r="IN55" s="67"/>
      <c r="IO55" s="67"/>
      <c r="IP55" s="67"/>
      <c r="IQ55" s="67"/>
      <c r="IR55" s="67"/>
      <c r="IS55" s="67"/>
      <c r="IT55" s="67"/>
    </row>
    <row r="56" spans="1:254" ht="15">
      <c r="A56" s="223" t="s">
        <v>54</v>
      </c>
      <c r="B56" s="223"/>
      <c r="C56" s="223"/>
      <c r="D56" s="223"/>
      <c r="E56" s="223"/>
      <c r="F56" s="82">
        <v>200.1</v>
      </c>
      <c r="G56" s="79">
        <v>4956.87</v>
      </c>
      <c r="H56" s="79">
        <v>5639.76</v>
      </c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  <c r="HZ56" s="67"/>
      <c r="IA56" s="67"/>
      <c r="IB56" s="67"/>
      <c r="IC56" s="67"/>
      <c r="ID56" s="67"/>
      <c r="IE56" s="67"/>
      <c r="IF56" s="67"/>
      <c r="IG56" s="67"/>
      <c r="IH56" s="67"/>
      <c r="II56" s="67"/>
      <c r="IJ56" s="67"/>
      <c r="IK56" s="67"/>
      <c r="IL56" s="67"/>
      <c r="IM56" s="67"/>
      <c r="IN56" s="67"/>
      <c r="IO56" s="67"/>
      <c r="IP56" s="67"/>
      <c r="IQ56" s="67"/>
      <c r="IR56" s="67"/>
      <c r="IS56" s="67"/>
      <c r="IT56" s="67"/>
    </row>
    <row r="57" spans="1:254" ht="15">
      <c r="A57" s="223" t="s">
        <v>55</v>
      </c>
      <c r="B57" s="223"/>
      <c r="C57" s="223"/>
      <c r="D57" s="223"/>
      <c r="E57" s="223"/>
      <c r="F57" s="82">
        <v>103.2</v>
      </c>
      <c r="G57" s="79">
        <v>2422.66</v>
      </c>
      <c r="H57" s="79">
        <v>3486.22</v>
      </c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  <c r="HF57" s="67"/>
      <c r="HG57" s="67"/>
      <c r="HH57" s="67"/>
      <c r="HI57" s="67"/>
      <c r="HJ57" s="67"/>
      <c r="HK57" s="67"/>
      <c r="HL57" s="67"/>
      <c r="HM57" s="67"/>
      <c r="HN57" s="67"/>
      <c r="HO57" s="67"/>
      <c r="HP57" s="67"/>
      <c r="HQ57" s="67"/>
      <c r="HR57" s="67"/>
      <c r="HS57" s="67"/>
      <c r="HT57" s="67"/>
      <c r="HU57" s="67"/>
      <c r="HV57" s="67"/>
      <c r="HW57" s="67"/>
      <c r="HX57" s="67"/>
      <c r="HY57" s="67"/>
      <c r="HZ57" s="67"/>
      <c r="IA57" s="67"/>
      <c r="IB57" s="67"/>
      <c r="IC57" s="67"/>
      <c r="ID57" s="67"/>
      <c r="IE57" s="67"/>
      <c r="IF57" s="67"/>
      <c r="IG57" s="67"/>
      <c r="IH57" s="67"/>
      <c r="II57" s="67"/>
      <c r="IJ57" s="67"/>
      <c r="IK57" s="67"/>
      <c r="IL57" s="67"/>
      <c r="IM57" s="67"/>
      <c r="IN57" s="67"/>
      <c r="IO57" s="67"/>
      <c r="IP57" s="67"/>
      <c r="IQ57" s="67"/>
      <c r="IR57" s="67"/>
      <c r="IS57" s="67"/>
      <c r="IT57" s="67"/>
    </row>
    <row r="58" spans="1:254" ht="1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67"/>
      <c r="GW58" s="67"/>
      <c r="GX58" s="67"/>
      <c r="GY58" s="67"/>
      <c r="GZ58" s="67"/>
      <c r="HA58" s="67"/>
      <c r="HB58" s="67"/>
      <c r="HC58" s="67"/>
      <c r="HD58" s="67"/>
      <c r="HE58" s="67"/>
      <c r="HF58" s="67"/>
      <c r="HG58" s="67"/>
      <c r="HH58" s="67"/>
      <c r="HI58" s="67"/>
      <c r="HJ58" s="67"/>
      <c r="HK58" s="67"/>
      <c r="HL58" s="67"/>
      <c r="HM58" s="67"/>
      <c r="HN58" s="67"/>
      <c r="HO58" s="67"/>
      <c r="HP58" s="67"/>
      <c r="HQ58" s="67"/>
      <c r="HR58" s="67"/>
      <c r="HS58" s="67"/>
      <c r="HT58" s="67"/>
      <c r="HU58" s="67"/>
      <c r="HV58" s="67"/>
      <c r="HW58" s="67"/>
      <c r="HX58" s="67"/>
      <c r="HY58" s="67"/>
      <c r="HZ58" s="67"/>
      <c r="IA58" s="67"/>
      <c r="IB58" s="67"/>
      <c r="IC58" s="67"/>
      <c r="ID58" s="67"/>
      <c r="IE58" s="67"/>
      <c r="IF58" s="67"/>
      <c r="IG58" s="67"/>
      <c r="IH58" s="67"/>
      <c r="II58" s="67"/>
      <c r="IJ58" s="67"/>
      <c r="IK58" s="67"/>
      <c r="IL58" s="67"/>
      <c r="IM58" s="67"/>
      <c r="IN58" s="67"/>
      <c r="IO58" s="67"/>
      <c r="IP58" s="67"/>
      <c r="IQ58" s="67"/>
      <c r="IR58" s="67"/>
      <c r="IS58" s="67"/>
      <c r="IT58" s="67"/>
    </row>
    <row r="59" spans="1:254" ht="1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  <c r="GQ59" s="67"/>
      <c r="GR59" s="67"/>
      <c r="GS59" s="67"/>
      <c r="GT59" s="67"/>
      <c r="GU59" s="67"/>
      <c r="GV59" s="67"/>
      <c r="GW59" s="67"/>
      <c r="GX59" s="67"/>
      <c r="GY59" s="67"/>
      <c r="GZ59" s="67"/>
      <c r="HA59" s="67"/>
      <c r="HB59" s="67"/>
      <c r="HC59" s="67"/>
      <c r="HD59" s="67"/>
      <c r="HE59" s="67"/>
      <c r="HF59" s="67"/>
      <c r="HG59" s="67"/>
      <c r="HH59" s="67"/>
      <c r="HI59" s="67"/>
      <c r="HJ59" s="67"/>
      <c r="HK59" s="67"/>
      <c r="HL59" s="67"/>
      <c r="HM59" s="67"/>
      <c r="HN59" s="67"/>
      <c r="HO59" s="67"/>
      <c r="HP59" s="67"/>
      <c r="HQ59" s="67"/>
      <c r="HR59" s="67"/>
      <c r="HS59" s="67"/>
      <c r="HT59" s="67"/>
      <c r="HU59" s="67"/>
      <c r="HV59" s="67"/>
      <c r="HW59" s="67"/>
      <c r="HX59" s="67"/>
      <c r="HY59" s="67"/>
      <c r="HZ59" s="67"/>
      <c r="IA59" s="67"/>
      <c r="IB59" s="67"/>
      <c r="IC59" s="67"/>
      <c r="ID59" s="67"/>
      <c r="IE59" s="67"/>
      <c r="IF59" s="67"/>
      <c r="IG59" s="67"/>
      <c r="IH59" s="67"/>
      <c r="II59" s="67"/>
      <c r="IJ59" s="67"/>
      <c r="IK59" s="67"/>
      <c r="IL59" s="67"/>
      <c r="IM59" s="67"/>
      <c r="IN59" s="67"/>
      <c r="IO59" s="67"/>
      <c r="IP59" s="67"/>
      <c r="IQ59" s="67"/>
      <c r="IR59" s="67"/>
      <c r="IS59" s="67"/>
      <c r="IT59" s="67"/>
    </row>
    <row r="60" spans="1:254" ht="15">
      <c r="A60" s="67"/>
      <c r="B60" s="83"/>
      <c r="C60" s="84"/>
      <c r="D60" s="85"/>
      <c r="E60" s="67"/>
      <c r="F60" s="86"/>
      <c r="G60" s="86"/>
      <c r="H60" s="87"/>
      <c r="I60" s="8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  <c r="GQ60" s="67"/>
      <c r="GR60" s="67"/>
      <c r="GS60" s="67"/>
      <c r="GT60" s="67"/>
      <c r="GU60" s="67"/>
      <c r="GV60" s="67"/>
      <c r="GW60" s="67"/>
      <c r="GX60" s="67"/>
      <c r="GY60" s="67"/>
      <c r="GZ60" s="67"/>
      <c r="HA60" s="67"/>
      <c r="HB60" s="67"/>
      <c r="HC60" s="67"/>
      <c r="HD60" s="67"/>
      <c r="HE60" s="67"/>
      <c r="HF60" s="67"/>
      <c r="HG60" s="67"/>
      <c r="HH60" s="67"/>
      <c r="HI60" s="67"/>
      <c r="HJ60" s="67"/>
      <c r="HK60" s="67"/>
      <c r="HL60" s="67"/>
      <c r="HM60" s="67"/>
      <c r="HN60" s="67"/>
      <c r="HO60" s="67"/>
      <c r="HP60" s="67"/>
      <c r="HQ60" s="67"/>
      <c r="HR60" s="67"/>
      <c r="HS60" s="67"/>
      <c r="HT60" s="67"/>
      <c r="HU60" s="67"/>
      <c r="HV60" s="67"/>
      <c r="HW60" s="67"/>
      <c r="HX60" s="67"/>
      <c r="HY60" s="67"/>
      <c r="HZ60" s="67"/>
      <c r="IA60" s="67"/>
      <c r="IB60" s="67"/>
      <c r="IC60" s="67"/>
      <c r="ID60" s="67"/>
      <c r="IE60" s="67"/>
      <c r="IF60" s="67"/>
      <c r="IG60" s="67"/>
      <c r="IH60" s="67"/>
      <c r="II60" s="67"/>
      <c r="IJ60" s="67"/>
      <c r="IK60" s="67"/>
      <c r="IL60" s="67"/>
      <c r="IM60" s="67"/>
      <c r="IN60" s="67"/>
      <c r="IO60" s="67"/>
      <c r="IP60" s="67"/>
      <c r="IQ60" s="67"/>
      <c r="IR60" s="67"/>
      <c r="IS60" s="67"/>
      <c r="IT60" s="67"/>
    </row>
    <row r="61" spans="1:254" ht="15">
      <c r="A61" s="83" t="s">
        <v>56</v>
      </c>
      <c r="B61" s="67"/>
      <c r="C61" s="85"/>
      <c r="D61" s="86"/>
      <c r="E61" s="86"/>
      <c r="F61" s="67"/>
      <c r="G61" s="88" t="s">
        <v>57</v>
      </c>
      <c r="H61" s="89"/>
      <c r="I61" s="86"/>
      <c r="J61" s="8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  <c r="GQ61" s="67"/>
      <c r="GR61" s="67"/>
      <c r="GS61" s="67"/>
      <c r="GT61" s="67"/>
      <c r="GU61" s="67"/>
      <c r="GV61" s="67"/>
      <c r="GW61" s="67"/>
      <c r="GX61" s="67"/>
      <c r="GY61" s="67"/>
      <c r="GZ61" s="67"/>
      <c r="HA61" s="67"/>
      <c r="HB61" s="67"/>
      <c r="HC61" s="67"/>
      <c r="HD61" s="67"/>
      <c r="HE61" s="67"/>
      <c r="HF61" s="67"/>
      <c r="HG61" s="67"/>
      <c r="HH61" s="67"/>
      <c r="HI61" s="67"/>
      <c r="HJ61" s="67"/>
      <c r="HK61" s="67"/>
      <c r="HL61" s="67"/>
      <c r="HM61" s="67"/>
      <c r="HN61" s="67"/>
      <c r="HO61" s="67"/>
      <c r="HP61" s="67"/>
      <c r="HQ61" s="67"/>
      <c r="HR61" s="67"/>
      <c r="HS61" s="67"/>
      <c r="HT61" s="67"/>
      <c r="HU61" s="67"/>
      <c r="HV61" s="67"/>
      <c r="HW61" s="67"/>
      <c r="HX61" s="67"/>
      <c r="HY61" s="67"/>
      <c r="HZ61" s="67"/>
      <c r="IA61" s="67"/>
      <c r="IB61" s="67"/>
      <c r="IC61" s="67"/>
      <c r="ID61" s="67"/>
      <c r="IE61" s="67"/>
      <c r="IF61" s="67"/>
      <c r="IG61" s="67"/>
      <c r="IH61" s="67"/>
      <c r="II61" s="67"/>
      <c r="IJ61" s="67"/>
      <c r="IK61" s="67"/>
      <c r="IL61" s="67"/>
      <c r="IM61" s="67"/>
      <c r="IN61" s="67"/>
      <c r="IO61" s="67"/>
      <c r="IP61" s="67"/>
      <c r="IQ61" s="67"/>
      <c r="IR61" s="67"/>
      <c r="IS61" s="67"/>
      <c r="IT61" s="67"/>
    </row>
    <row r="62" spans="1:254" ht="15">
      <c r="A62" s="67"/>
      <c r="B62" s="86"/>
      <c r="C62" s="86"/>
      <c r="D62" s="86"/>
      <c r="E62" s="86"/>
      <c r="F62" s="86"/>
      <c r="G62" s="86"/>
      <c r="H62" s="87"/>
      <c r="I62" s="8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  <c r="GQ62" s="67"/>
      <c r="GR62" s="67"/>
      <c r="GS62" s="67"/>
      <c r="GT62" s="67"/>
      <c r="GU62" s="67"/>
      <c r="GV62" s="67"/>
      <c r="GW62" s="67"/>
      <c r="GX62" s="67"/>
      <c r="GY62" s="67"/>
      <c r="GZ62" s="67"/>
      <c r="HA62" s="67"/>
      <c r="HB62" s="67"/>
      <c r="HC62" s="67"/>
      <c r="HD62" s="67"/>
      <c r="HE62" s="67"/>
      <c r="HF62" s="67"/>
      <c r="HG62" s="67"/>
      <c r="HH62" s="67"/>
      <c r="HI62" s="67"/>
      <c r="HJ62" s="67"/>
      <c r="HK62" s="67"/>
      <c r="HL62" s="67"/>
      <c r="HM62" s="67"/>
      <c r="HN62" s="67"/>
      <c r="HO62" s="67"/>
      <c r="HP62" s="67"/>
      <c r="HQ62" s="67"/>
      <c r="HR62" s="67"/>
      <c r="HS62" s="67"/>
      <c r="HT62" s="67"/>
      <c r="HU62" s="67"/>
      <c r="HV62" s="67"/>
      <c r="HW62" s="67"/>
      <c r="HX62" s="67"/>
      <c r="HY62" s="67"/>
      <c r="HZ62" s="67"/>
      <c r="IA62" s="67"/>
      <c r="IB62" s="67"/>
      <c r="IC62" s="67"/>
      <c r="ID62" s="67"/>
      <c r="IE62" s="67"/>
      <c r="IF62" s="67"/>
      <c r="IG62" s="67"/>
      <c r="IH62" s="67"/>
      <c r="II62" s="67"/>
      <c r="IJ62" s="67"/>
      <c r="IK62" s="67"/>
      <c r="IL62" s="67"/>
      <c r="IM62" s="67"/>
      <c r="IN62" s="67"/>
      <c r="IO62" s="67"/>
      <c r="IP62" s="67"/>
      <c r="IQ62" s="67"/>
      <c r="IR62" s="67"/>
      <c r="IS62" s="67"/>
      <c r="IT62" s="67"/>
    </row>
    <row r="63" spans="1:254" ht="15">
      <c r="A63" s="67"/>
      <c r="B63" s="88"/>
      <c r="C63" s="86"/>
      <c r="D63" s="86"/>
      <c r="E63" s="86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  <c r="GQ63" s="67"/>
      <c r="GR63" s="67"/>
      <c r="GS63" s="67"/>
      <c r="GT63" s="67"/>
      <c r="GU63" s="67"/>
      <c r="GV63" s="67"/>
      <c r="GW63" s="67"/>
      <c r="GX63" s="67"/>
      <c r="GY63" s="67"/>
      <c r="GZ63" s="67"/>
      <c r="HA63" s="67"/>
      <c r="HB63" s="67"/>
      <c r="HC63" s="67"/>
      <c r="HD63" s="67"/>
      <c r="HE63" s="67"/>
      <c r="HF63" s="67"/>
      <c r="HG63" s="67"/>
      <c r="HH63" s="67"/>
      <c r="HI63" s="67"/>
      <c r="HJ63" s="67"/>
      <c r="HK63" s="67"/>
      <c r="HL63" s="67"/>
      <c r="HM63" s="67"/>
      <c r="HN63" s="67"/>
      <c r="HO63" s="67"/>
      <c r="HP63" s="67"/>
      <c r="HQ63" s="67"/>
      <c r="HR63" s="67"/>
      <c r="HS63" s="67"/>
      <c r="HT63" s="67"/>
      <c r="HU63" s="67"/>
      <c r="HV63" s="67"/>
      <c r="HW63" s="67"/>
      <c r="HX63" s="67"/>
      <c r="HY63" s="67"/>
      <c r="HZ63" s="67"/>
      <c r="IA63" s="67"/>
      <c r="IB63" s="67"/>
      <c r="IC63" s="67"/>
      <c r="ID63" s="67"/>
      <c r="IE63" s="67"/>
      <c r="IF63" s="67"/>
      <c r="IG63" s="67"/>
      <c r="IH63" s="67"/>
      <c r="II63" s="67"/>
      <c r="IJ63" s="67"/>
      <c r="IK63" s="67"/>
      <c r="IL63" s="67"/>
      <c r="IM63" s="67"/>
      <c r="IN63" s="67"/>
      <c r="IO63" s="67"/>
      <c r="IP63" s="67"/>
      <c r="IQ63" s="67"/>
      <c r="IR63" s="67"/>
      <c r="IS63" s="67"/>
      <c r="IT63" s="67"/>
    </row>
    <row r="64" spans="1:254" ht="15">
      <c r="A64" s="224" t="s">
        <v>58</v>
      </c>
      <c r="B64" s="224"/>
      <c r="C64" s="224"/>
      <c r="D64" s="224"/>
      <c r="E64" s="86"/>
      <c r="F64" s="86"/>
      <c r="G64" s="86"/>
      <c r="H64" s="87"/>
      <c r="I64" s="8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  <c r="GQ64" s="67"/>
      <c r="GR64" s="67"/>
      <c r="GS64" s="67"/>
      <c r="GT64" s="67"/>
      <c r="GU64" s="67"/>
      <c r="GV64" s="67"/>
      <c r="GW64" s="67"/>
      <c r="GX64" s="67"/>
      <c r="GY64" s="67"/>
      <c r="GZ64" s="67"/>
      <c r="HA64" s="67"/>
      <c r="HB64" s="67"/>
      <c r="HC64" s="67"/>
      <c r="HD64" s="67"/>
      <c r="HE64" s="67"/>
      <c r="HF64" s="67"/>
      <c r="HG64" s="67"/>
      <c r="HH64" s="67"/>
      <c r="HI64" s="67"/>
      <c r="HJ64" s="67"/>
      <c r="HK64" s="67"/>
      <c r="HL64" s="67"/>
      <c r="HM64" s="67"/>
      <c r="HN64" s="67"/>
      <c r="HO64" s="67"/>
      <c r="HP64" s="67"/>
      <c r="HQ64" s="67"/>
      <c r="HR64" s="67"/>
      <c r="HS64" s="67"/>
      <c r="HT64" s="67"/>
      <c r="HU64" s="67"/>
      <c r="HV64" s="67"/>
      <c r="HW64" s="67"/>
      <c r="HX64" s="67"/>
      <c r="HY64" s="67"/>
      <c r="HZ64" s="67"/>
      <c r="IA64" s="67"/>
      <c r="IB64" s="67"/>
      <c r="IC64" s="67"/>
      <c r="ID64" s="67"/>
      <c r="IE64" s="67"/>
      <c r="IF64" s="67"/>
      <c r="IG64" s="67"/>
      <c r="IH64" s="67"/>
      <c r="II64" s="67"/>
      <c r="IJ64" s="67"/>
      <c r="IK64" s="67"/>
      <c r="IL64" s="67"/>
      <c r="IM64" s="67"/>
      <c r="IN64" s="67"/>
      <c r="IO64" s="67"/>
      <c r="IP64" s="67"/>
      <c r="IQ64" s="67"/>
      <c r="IR64" s="67"/>
      <c r="IS64" s="67"/>
      <c r="IT64" s="67"/>
    </row>
    <row r="65" spans="1:254" ht="15">
      <c r="A65" s="219" t="s">
        <v>59</v>
      </c>
      <c r="B65" s="220"/>
      <c r="C65" s="89"/>
      <c r="D65" s="88"/>
      <c r="E65" s="86"/>
      <c r="F65" s="86"/>
      <c r="G65" s="86"/>
      <c r="H65" s="87"/>
      <c r="I65" s="8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  <c r="GQ65" s="67"/>
      <c r="GR65" s="67"/>
      <c r="GS65" s="67"/>
      <c r="GT65" s="67"/>
      <c r="GU65" s="67"/>
      <c r="GV65" s="67"/>
      <c r="GW65" s="67"/>
      <c r="GX65" s="67"/>
      <c r="GY65" s="67"/>
      <c r="GZ65" s="67"/>
      <c r="HA65" s="67"/>
      <c r="HB65" s="67"/>
      <c r="HC65" s="67"/>
      <c r="HD65" s="67"/>
      <c r="HE65" s="67"/>
      <c r="HF65" s="67"/>
      <c r="HG65" s="67"/>
      <c r="HH65" s="67"/>
      <c r="HI65" s="67"/>
      <c r="HJ65" s="67"/>
      <c r="HK65" s="67"/>
      <c r="HL65" s="67"/>
      <c r="HM65" s="67"/>
      <c r="HN65" s="67"/>
      <c r="HO65" s="67"/>
      <c r="HP65" s="67"/>
      <c r="HQ65" s="67"/>
      <c r="HR65" s="67"/>
      <c r="HS65" s="67"/>
      <c r="HT65" s="67"/>
      <c r="HU65" s="67"/>
      <c r="HV65" s="67"/>
      <c r="HW65" s="67"/>
      <c r="HX65" s="67"/>
      <c r="HY65" s="67"/>
      <c r="HZ65" s="67"/>
      <c r="IA65" s="67"/>
      <c r="IB65" s="67"/>
      <c r="IC65" s="67"/>
      <c r="ID65" s="67"/>
      <c r="IE65" s="67"/>
      <c r="IF65" s="67"/>
      <c r="IG65" s="67"/>
      <c r="IH65" s="67"/>
      <c r="II65" s="67"/>
      <c r="IJ65" s="67"/>
      <c r="IK65" s="67"/>
      <c r="IL65" s="67"/>
      <c r="IM65" s="67"/>
      <c r="IN65" s="67"/>
      <c r="IO65" s="67"/>
      <c r="IP65" s="67"/>
      <c r="IQ65" s="67"/>
      <c r="IR65" s="67"/>
      <c r="IS65" s="67"/>
      <c r="IT65" s="67"/>
    </row>
    <row r="66" spans="1:254" ht="15">
      <c r="A66" s="219" t="s">
        <v>60</v>
      </c>
      <c r="B66" s="220"/>
      <c r="C66" s="89"/>
      <c r="D66" s="86"/>
      <c r="E66" s="86"/>
      <c r="F66" s="86"/>
      <c r="G66" s="86"/>
      <c r="H66" s="87"/>
      <c r="I66" s="8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  <c r="GQ66" s="67"/>
      <c r="GR66" s="67"/>
      <c r="GS66" s="67"/>
      <c r="GT66" s="67"/>
      <c r="GU66" s="67"/>
      <c r="GV66" s="67"/>
      <c r="GW66" s="67"/>
      <c r="GX66" s="67"/>
      <c r="GY66" s="67"/>
      <c r="GZ66" s="67"/>
      <c r="HA66" s="67"/>
      <c r="HB66" s="67"/>
      <c r="HC66" s="67"/>
      <c r="HD66" s="67"/>
      <c r="HE66" s="67"/>
      <c r="HF66" s="67"/>
      <c r="HG66" s="67"/>
      <c r="HH66" s="67"/>
      <c r="HI66" s="67"/>
      <c r="HJ66" s="67"/>
      <c r="HK66" s="67"/>
      <c r="HL66" s="67"/>
      <c r="HM66" s="67"/>
      <c r="HN66" s="67"/>
      <c r="HO66" s="67"/>
      <c r="HP66" s="67"/>
      <c r="HQ66" s="67"/>
      <c r="HR66" s="67"/>
      <c r="HS66" s="67"/>
      <c r="HT66" s="67"/>
      <c r="HU66" s="67"/>
      <c r="HV66" s="67"/>
      <c r="HW66" s="67"/>
      <c r="HX66" s="67"/>
      <c r="HY66" s="67"/>
      <c r="HZ66" s="67"/>
      <c r="IA66" s="67"/>
      <c r="IB66" s="67"/>
      <c r="IC66" s="67"/>
      <c r="ID66" s="67"/>
      <c r="IE66" s="67"/>
      <c r="IF66" s="67"/>
      <c r="IG66" s="67"/>
      <c r="IH66" s="67"/>
      <c r="II66" s="67"/>
      <c r="IJ66" s="67"/>
      <c r="IK66" s="67"/>
      <c r="IL66" s="67"/>
      <c r="IM66" s="67"/>
      <c r="IN66" s="67"/>
      <c r="IO66" s="67"/>
      <c r="IP66" s="67"/>
      <c r="IQ66" s="67"/>
      <c r="IR66" s="67"/>
      <c r="IS66" s="67"/>
      <c r="IT66" s="67"/>
    </row>
  </sheetData>
  <sheetProtection/>
  <mergeCells count="160">
    <mergeCell ref="A65:B65"/>
    <mergeCell ref="A66:B66"/>
    <mergeCell ref="A52:E52"/>
    <mergeCell ref="F52:G52"/>
    <mergeCell ref="A55:E55"/>
    <mergeCell ref="A56:E56"/>
    <mergeCell ref="A57:E57"/>
    <mergeCell ref="A64:D64"/>
    <mergeCell ref="A49:E49"/>
    <mergeCell ref="F49:G49"/>
    <mergeCell ref="A50:E50"/>
    <mergeCell ref="F50:G50"/>
    <mergeCell ref="A51:E51"/>
    <mergeCell ref="F51:G51"/>
    <mergeCell ref="O7:Q7"/>
    <mergeCell ref="R7:S7"/>
    <mergeCell ref="A42:E42"/>
    <mergeCell ref="A47:E47"/>
    <mergeCell ref="F47:G47"/>
    <mergeCell ref="A48:E48"/>
    <mergeCell ref="F48:G48"/>
    <mergeCell ref="A44:E44"/>
    <mergeCell ref="A43:E43"/>
    <mergeCell ref="B28:D28"/>
    <mergeCell ref="A1:T2"/>
    <mergeCell ref="B8:D8"/>
    <mergeCell ref="J8:K8"/>
    <mergeCell ref="M8:N8"/>
    <mergeCell ref="O8:Q8"/>
    <mergeCell ref="R8:S8"/>
    <mergeCell ref="D3:P3"/>
    <mergeCell ref="C5:O5"/>
    <mergeCell ref="B7:D7"/>
    <mergeCell ref="L7:M7"/>
    <mergeCell ref="B9:D9"/>
    <mergeCell ref="J9:K9"/>
    <mergeCell ref="M9:N9"/>
    <mergeCell ref="O9:Q9"/>
    <mergeCell ref="R9:S9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B12:D12"/>
    <mergeCell ref="J12:K12"/>
    <mergeCell ref="O12:Q12"/>
    <mergeCell ref="R12:S12"/>
    <mergeCell ref="M12:N12"/>
    <mergeCell ref="B13:D13"/>
    <mergeCell ref="J13:K13"/>
    <mergeCell ref="M13:N13"/>
    <mergeCell ref="O13:Q13"/>
    <mergeCell ref="R13:S13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20:D20"/>
    <mergeCell ref="J20:K20"/>
    <mergeCell ref="M20:N20"/>
    <mergeCell ref="O20:Q20"/>
    <mergeCell ref="R20:S20"/>
    <mergeCell ref="B21:D21"/>
    <mergeCell ref="J21:K21"/>
    <mergeCell ref="M21:N21"/>
    <mergeCell ref="O21:Q21"/>
    <mergeCell ref="R21:S21"/>
    <mergeCell ref="B22:D22"/>
    <mergeCell ref="J22:K22"/>
    <mergeCell ref="M22:N22"/>
    <mergeCell ref="O22:Q22"/>
    <mergeCell ref="R22:S22"/>
    <mergeCell ref="B24:D24"/>
    <mergeCell ref="J24:K24"/>
    <mergeCell ref="M24:N24"/>
    <mergeCell ref="O24:Q24"/>
    <mergeCell ref="R24:S24"/>
    <mergeCell ref="B25:D25"/>
    <mergeCell ref="J25:K25"/>
    <mergeCell ref="M25:N25"/>
    <mergeCell ref="O25:Q25"/>
    <mergeCell ref="R25:S25"/>
    <mergeCell ref="B26:D26"/>
    <mergeCell ref="J26:K26"/>
    <mergeCell ref="M26:N26"/>
    <mergeCell ref="O26:Q26"/>
    <mergeCell ref="R26:S26"/>
    <mergeCell ref="B27:D27"/>
    <mergeCell ref="J27:K27"/>
    <mergeCell ref="M27:N27"/>
    <mergeCell ref="O27:Q27"/>
    <mergeCell ref="R27:S27"/>
    <mergeCell ref="B32:D32"/>
    <mergeCell ref="J32:K32"/>
    <mergeCell ref="M32:N32"/>
    <mergeCell ref="O32:Q32"/>
    <mergeCell ref="R32:S32"/>
    <mergeCell ref="B34:D34"/>
    <mergeCell ref="J34:K34"/>
    <mergeCell ref="M34:N34"/>
    <mergeCell ref="O34:Q34"/>
    <mergeCell ref="R34:S34"/>
    <mergeCell ref="B30:D30"/>
    <mergeCell ref="J30:K30"/>
    <mergeCell ref="M30:N30"/>
    <mergeCell ref="O30:Q30"/>
    <mergeCell ref="R30:S30"/>
    <mergeCell ref="B35:D35"/>
    <mergeCell ref="J35:K35"/>
    <mergeCell ref="M35:N35"/>
    <mergeCell ref="O35:Q35"/>
    <mergeCell ref="R35:S35"/>
    <mergeCell ref="O33:Q33"/>
    <mergeCell ref="R33:S33"/>
    <mergeCell ref="B36:D36"/>
    <mergeCell ref="J36:K36"/>
    <mergeCell ref="M36:N36"/>
    <mergeCell ref="O36:Q36"/>
    <mergeCell ref="R36:S36"/>
    <mergeCell ref="R29:S29"/>
    <mergeCell ref="A38:E38"/>
    <mergeCell ref="A39:E39"/>
    <mergeCell ref="A40:E40"/>
    <mergeCell ref="A41:E41"/>
    <mergeCell ref="B29:D29"/>
    <mergeCell ref="O29:Q29"/>
    <mergeCell ref="B33:D33"/>
    <mergeCell ref="J33:K33"/>
    <mergeCell ref="M33:N33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6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dcterms:created xsi:type="dcterms:W3CDTF">2023-02-17T11:18:45Z</dcterms:created>
  <dcterms:modified xsi:type="dcterms:W3CDTF">2023-03-23T05:57:36Z</dcterms:modified>
  <cp:category/>
  <cp:version/>
  <cp:contentType/>
  <cp:contentStatus/>
</cp:coreProperties>
</file>