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<sst xmlns="http://schemas.openxmlformats.org/spreadsheetml/2006/main" count="84" uniqueCount="57">
  <si>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</si>
  <si>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</si>
  <si>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Высокая ул, д.2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</si>
  <si>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</si>
  <si>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</si>
  <si>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</si>
  <si>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</si>
  <si>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</si>
  <si>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</si>
  <si>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</si>
  <si>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</si>
  <si>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</si>
  <si>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</si>
  <si>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</si>
  <si>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</si>
  <si>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</si>
  <si>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</si>
  <si>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</si>
  <si>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</si>
  <si>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</si>
  <si>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</si>
  <si>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</si>
  <si>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</si>
  <si>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</si>
  <si>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</si>
  <si>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</si>
  <si>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</si>
  <si>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</si>
  <si>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</si>
  <si>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</si>
  <si>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</si>
  <si>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</si>
  <si>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</si>
  <si>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</si>
  <si>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</si>
  <si>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кв.м.</t>
  </si>
  <si>
    <t xml:space="preserve">509,40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</si>
  <si>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</si>
  <si>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</si>
  <si>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</si>
  <si>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</si>
  <si>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</si>
  <si>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</si>
  <si>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</si>
  <si>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</si>
  <si>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</si>
  <si>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</si>
  <si>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</si>
  <si>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</si>
  <si>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</si>
  <si>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</si>
  <si>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</si>
  <si>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</si>
  <si>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возмещение затрат за использование спецтехники при проведении работ по креплению электропровода к фасаду дома</t>
  </si>
  <si>
    <t>Задолженность населения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</si>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</sst>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0" fontId="27" fillId="0" borderId="34" xfId="51" applyBorder="1" applyAlignment="1" quotePrefix="1">
      <alignment horizontal="left" vertical="top" wrapText="1"/>
      <protection/>
    </xf>
    <xf numFmtId="0" fontId="27" fillId="0" borderId="35" xfId="34" applyBorder="1" applyAlignment="1" quotePrefix="1">
      <alignment horizontal="right" vertical="top" wrapText="1"/>
      <protection/>
    </xf>
    <xf numFmtId="0" fontId="27" fillId="0" borderId="35" xfId="51" applyBorder="1" applyAlignment="1" quotePrefix="1">
      <alignment horizontal="left" vertical="top" wrapText="1"/>
      <protection/>
    </xf>
    <xf numFmtId="0" fontId="27" fillId="0" borderId="36" xfId="34" applyBorder="1" applyAlignment="1" quotePrefix="1">
      <alignment horizontal="righ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35" xfId="34" applyBorder="1" applyAlignment="1">
      <alignment horizontal="right" vertical="top" wrapText="1"/>
      <protection/>
    </xf>
    <xf numFmtId="2" fontId="27" fillId="0" borderId="37" xfId="34" applyNumberFormat="1" applyBorder="1" applyAlignment="1">
      <alignment vertical="top" wrapText="1"/>
      <protection/>
    </xf>
    <xf numFmtId="0" fontId="27" fillId="0" borderId="35" xfId="34" applyBorder="1" applyAlignment="1">
      <alignment horizontal="left" vertical="top" wrapText="1"/>
      <protection/>
    </xf>
    <xf numFmtId="0" fontId="27" fillId="0" borderId="35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5" xfId="34" applyFont="1" applyBorder="1" applyAlignment="1">
      <alignment horizontal="left" vertical="center" wrapText="1"/>
      <protection/>
    </xf>
    <xf numFmtId="0" fontId="2" fillId="0" borderId="35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0" fontId="3" fillId="0" borderId="0" xfId="75" applyAlignment="1">
      <alignment wrapText="1"/>
      <protection/>
    </xf>
    <xf numFmtId="2" fontId="3" fillId="33" borderId="0" xfId="75" applyNumberFormat="1" applyFont="1" applyFill="1" applyBorder="1" applyAlignment="1">
      <alignment horizontal="right" vertical="center" wrapText="1"/>
      <protection/>
    </xf>
    <xf numFmtId="2" fontId="3" fillId="0" borderId="39" xfId="75" applyNumberFormat="1" applyFont="1" applyFill="1" applyBorder="1" applyAlignment="1">
      <alignment vertical="center" wrapText="1"/>
      <protection/>
    </xf>
    <xf numFmtId="2" fontId="3" fillId="0" borderId="40" xfId="75" applyNumberFormat="1" applyFont="1" applyFill="1" applyBorder="1" applyAlignment="1">
      <alignment vertical="center" wrapText="1"/>
      <protection/>
    </xf>
    <xf numFmtId="0" fontId="3" fillId="33" borderId="0" xfId="75" applyFill="1" applyBorder="1" applyAlignment="1">
      <alignment horizontal="right"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4" fillId="0" borderId="0" xfId="75" applyNumberFormat="1" applyFont="1" applyBorder="1" applyAlignment="1">
      <alignment horizontal="left"/>
      <protection/>
    </xf>
    <xf numFmtId="0" fontId="4" fillId="0" borderId="0" xfId="75" applyFont="1" applyBorder="1">
      <alignment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7" fillId="0" borderId="27" xfId="34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2" fontId="27" fillId="0" borderId="29" xfId="42" applyNumberFormat="1" applyBorder="1" applyAlignment="1">
      <alignment horizontal="right" vertical="top" wrapText="1"/>
      <protection/>
    </xf>
    <xf numFmtId="0" fontId="27" fillId="0" borderId="41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7" fillId="0" borderId="41" xfId="34" applyNumberFormat="1" applyBorder="1" applyAlignment="1">
      <alignment horizontal="right" vertical="top" wrapText="1"/>
      <protection/>
    </xf>
    <xf numFmtId="2" fontId="27" fillId="0" borderId="28" xfId="34" applyNumberFormat="1" applyBorder="1" applyAlignment="1">
      <alignment horizontal="righ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0" fontId="27" fillId="0" borderId="28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41" xfId="45" applyBorder="1" applyAlignment="1" quotePrefix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7" fillId="0" borderId="29" xfId="34" applyBorder="1" applyAlignment="1">
      <alignment horizontal="right" vertical="top" wrapText="1"/>
      <protection/>
    </xf>
    <xf numFmtId="0" fontId="27" fillId="0" borderId="41" xfId="44" applyBorder="1" applyAlignment="1" quotePrefix="1">
      <alignment horizontal="lef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27" fillId="0" borderId="41" xfId="48" applyBorder="1" applyAlignment="1">
      <alignment horizontal="right" vertical="top" wrapText="1"/>
      <protection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2" fontId="27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7" fillId="0" borderId="44" xfId="34" applyBorder="1" applyAlignment="1">
      <alignment horizontal="right" vertical="top" wrapText="1"/>
      <protection/>
    </xf>
    <xf numFmtId="2" fontId="27" fillId="0" borderId="42" xfId="34" applyNumberFormat="1" applyBorder="1" applyAlignment="1">
      <alignment horizontal="right" vertical="top" wrapText="1"/>
      <protection/>
    </xf>
    <xf numFmtId="0" fontId="27" fillId="0" borderId="46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7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46" xfId="34" applyNumberFormat="1" applyBorder="1" applyAlignment="1">
      <alignment horizontal="right" vertical="top" wrapText="1"/>
      <protection/>
    </xf>
    <xf numFmtId="0" fontId="27" fillId="0" borderId="42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7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7" fillId="0" borderId="52" xfId="39" applyNumberFormat="1" applyBorder="1" applyAlignment="1">
      <alignment horizontal="right" vertical="top" wrapText="1"/>
      <protection/>
    </xf>
    <xf numFmtId="2" fontId="27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2" fontId="27" fillId="0" borderId="52" xfId="40" applyNumberFormat="1" applyBorder="1" applyAlignment="1">
      <alignment horizontal="right" vertical="top" wrapText="1"/>
      <protection/>
    </xf>
    <xf numFmtId="0" fontId="27" fillId="0" borderId="44" xfId="33" applyBorder="1" applyAlignment="1" quotePrefix="1">
      <alignment horizontal="left" vertical="top" wrapText="1"/>
      <protection/>
    </xf>
    <xf numFmtId="0" fontId="27" fillId="0" borderId="54" xfId="33" applyBorder="1" applyAlignment="1">
      <alignment horizontal="left" vertical="top" wrapText="1"/>
      <protection/>
    </xf>
    <xf numFmtId="0" fontId="27" fillId="0" borderId="45" xfId="33" applyBorder="1" applyAlignment="1">
      <alignment horizontal="left" vertical="top" wrapText="1"/>
      <protection/>
    </xf>
    <xf numFmtId="2" fontId="27" fillId="0" borderId="39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7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7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7" fillId="0" borderId="31" xfId="39" applyNumberFormat="1" applyBorder="1" applyAlignment="1">
      <alignment horizontal="right" vertical="top" wrapText="1"/>
      <protection/>
    </xf>
    <xf numFmtId="2" fontId="27" fillId="0" borderId="37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7" fillId="0" borderId="31" xfId="40" applyNumberFormat="1" applyBorder="1" applyAlignment="1">
      <alignment horizontal="right" vertical="top" wrapText="1"/>
      <protection/>
    </xf>
    <xf numFmtId="2" fontId="27" fillId="0" borderId="52" xfId="42" applyNumberFormat="1" applyBorder="1" applyAlignment="1">
      <alignment horizontal="right" vertical="top" wrapText="1"/>
      <protection/>
    </xf>
    <xf numFmtId="0" fontId="27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7" fillId="0" borderId="11" xfId="34" applyBorder="1" applyAlignment="1">
      <alignment horizontal="right" vertical="top" wrapText="1"/>
      <protection/>
    </xf>
    <xf numFmtId="0" fontId="27" fillId="0" borderId="43" xfId="34" applyBorder="1" applyAlignment="1">
      <alignment horizontal="right" vertical="top" wrapText="1"/>
      <protection/>
    </xf>
    <xf numFmtId="0" fontId="28" fillId="0" borderId="41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28" fillId="0" borderId="55" xfId="52" applyBorder="1" applyAlignment="1" quotePrefix="1">
      <alignment horizontal="center" vertical="center" wrapText="1"/>
      <protection/>
    </xf>
    <xf numFmtId="0" fontId="27" fillId="0" borderId="56" xfId="34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7" fillId="0" borderId="49" xfId="34" applyBorder="1" applyAlignment="1">
      <alignment horizontal="right" vertical="top" wrapText="1"/>
      <protection/>
    </xf>
    <xf numFmtId="0" fontId="27" fillId="0" borderId="50" xfId="34" applyBorder="1" applyAlignment="1">
      <alignment horizontal="right" vertical="top" wrapText="1"/>
      <protection/>
    </xf>
    <xf numFmtId="0" fontId="27" fillId="0" borderId="51" xfId="34" applyBorder="1" applyAlignment="1">
      <alignment horizontal="right" vertical="top" wrapText="1"/>
      <protection/>
    </xf>
    <xf numFmtId="0" fontId="5" fillId="0" borderId="0" xfId="75" applyFont="1" applyBorder="1" applyAlignment="1">
      <alignment horizontal="left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54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27" fillId="0" borderId="54" xfId="34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2" fontId="4" fillId="33" borderId="35" xfId="75" applyNumberFormat="1" applyFont="1" applyFill="1" applyBorder="1" applyAlignment="1">
      <alignment horizontal="righ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54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27" fillId="0" borderId="49" xfId="33" applyBorder="1" applyAlignment="1" quotePrefix="1">
      <alignment horizontal="left" vertical="top" wrapText="1"/>
      <protection/>
    </xf>
    <xf numFmtId="0" fontId="27" fillId="0" borderId="50" xfId="33" applyBorder="1" applyAlignment="1">
      <alignment horizontal="left" vertical="top" wrapText="1"/>
      <protection/>
    </xf>
    <xf numFmtId="0" fontId="27" fillId="0" borderId="51" xfId="33" applyBorder="1" applyAlignment="1">
      <alignment horizontal="left" vertical="top" wrapText="1"/>
      <protection/>
    </xf>
    <xf numFmtId="0" fontId="27" fillId="0" borderId="39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7" fillId="0" borderId="41" xfId="44" applyBorder="1" applyAlignment="1">
      <alignment horizontal="left" vertical="top" wrapText="1"/>
      <protection/>
    </xf>
    <xf numFmtId="0" fontId="28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0" xfId="55" applyAlignment="1" quotePrefix="1">
      <alignment horizontal="center" vertical="center" wrapText="1"/>
      <protection/>
    </xf>
    <xf numFmtId="0" fontId="28" fillId="0" borderId="42" xfId="52" applyBorder="1" applyAlignment="1" quotePrefix="1">
      <alignment horizontal="center" vertical="center" wrapText="1"/>
      <protection/>
    </xf>
    <xf numFmtId="0" fontId="28" fillId="0" borderId="43" xfId="52" applyBorder="1" applyAlignment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view="pageBreakPreview" zoomScaleSheetLayoutView="100" zoomScalePageLayoutView="0" workbookViewId="0" topLeftCell="A7">
      <selection activeCell="O26" sqref="O26:Q26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9.851562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2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140625" style="1" customWidth="1"/>
    <col min="18" max="18" width="2.57421875" style="1" customWidth="1"/>
    <col min="19" max="19" width="10.8515625" style="1" customWidth="1"/>
    <col min="20" max="20" width="23.421875" style="1" customWidth="1"/>
    <col min="21" max="16384" width="9.140625" style="1" customWidth="1"/>
  </cols>
  <sheetData>
    <row r="1" spans="1:20" ht="24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0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5" customHeight="1">
      <c r="A3" s="169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ht="0.75" customHeight="1"/>
    <row r="5" spans="1:20" ht="18" customHeight="1">
      <c r="A5" s="171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ht="2.25" customHeight="1"/>
    <row r="7" spans="1:20" ht="25.5">
      <c r="A7" s="2" t="s">
        <v>3</v>
      </c>
      <c r="B7" s="141" t="s">
        <v>4</v>
      </c>
      <c r="C7" s="142"/>
      <c r="D7" s="138"/>
      <c r="E7" s="3" t="s">
        <v>5</v>
      </c>
      <c r="F7" s="2" t="s">
        <v>6</v>
      </c>
      <c r="H7" s="4" t="s">
        <v>7</v>
      </c>
      <c r="J7" s="2" t="s">
        <v>8</v>
      </c>
      <c r="L7" s="143" t="s">
        <v>9</v>
      </c>
      <c r="M7" s="137"/>
      <c r="O7" s="141" t="s">
        <v>10</v>
      </c>
      <c r="P7" s="142"/>
      <c r="Q7" s="138"/>
      <c r="R7" s="172" t="s">
        <v>11</v>
      </c>
      <c r="S7" s="173"/>
      <c r="T7" s="2" t="s">
        <v>12</v>
      </c>
    </row>
    <row r="8" spans="1:20" ht="15" customHeight="1">
      <c r="A8" s="5"/>
      <c r="B8" s="76" t="s">
        <v>13</v>
      </c>
      <c r="C8" s="142"/>
      <c r="D8" s="138"/>
      <c r="E8" s="46" t="s">
        <v>35</v>
      </c>
      <c r="F8" s="47" t="s">
        <v>26</v>
      </c>
      <c r="H8" s="47" t="s">
        <v>36</v>
      </c>
      <c r="J8" s="144"/>
      <c r="K8" s="145"/>
      <c r="M8" s="81"/>
      <c r="N8" s="138"/>
      <c r="O8" s="146"/>
      <c r="P8" s="147"/>
      <c r="Q8" s="148"/>
      <c r="R8" s="81"/>
      <c r="S8" s="138"/>
      <c r="T8" s="7"/>
    </row>
    <row r="9" spans="1:20" ht="15" customHeight="1">
      <c r="A9" s="8"/>
      <c r="B9" s="161" t="s">
        <v>14</v>
      </c>
      <c r="C9" s="162"/>
      <c r="D9" s="163"/>
      <c r="E9" s="48" t="s">
        <v>35</v>
      </c>
      <c r="F9" s="49" t="s">
        <v>26</v>
      </c>
      <c r="H9" s="47" t="s">
        <v>36</v>
      </c>
      <c r="J9" s="164"/>
      <c r="K9" s="165"/>
      <c r="M9" s="81"/>
      <c r="N9" s="138"/>
      <c r="O9" s="101"/>
      <c r="P9" s="155"/>
      <c r="Q9" s="156"/>
      <c r="R9" s="81"/>
      <c r="S9" s="138"/>
      <c r="T9" s="10"/>
    </row>
    <row r="10" spans="1:20" ht="15" customHeight="1">
      <c r="A10" s="8"/>
      <c r="B10" s="109" t="s">
        <v>15</v>
      </c>
      <c r="C10" s="110"/>
      <c r="D10" s="111"/>
      <c r="E10" s="48" t="s">
        <v>35</v>
      </c>
      <c r="F10" s="50" t="s">
        <v>26</v>
      </c>
      <c r="H10" s="51" t="s">
        <v>37</v>
      </c>
      <c r="J10" s="136"/>
      <c r="K10" s="137"/>
      <c r="M10" s="81"/>
      <c r="N10" s="138"/>
      <c r="O10" s="88"/>
      <c r="P10" s="139"/>
      <c r="Q10" s="140"/>
      <c r="R10" s="81"/>
      <c r="S10" s="138"/>
      <c r="T10" s="11"/>
    </row>
    <row r="11" spans="1:20" ht="26.25" customHeight="1">
      <c r="A11" s="12">
        <v>1</v>
      </c>
      <c r="B11" s="85" t="s">
        <v>16</v>
      </c>
      <c r="C11" s="142"/>
      <c r="D11" s="138"/>
      <c r="E11" s="53" t="s">
        <v>38</v>
      </c>
      <c r="F11" s="9">
        <v>9.88</v>
      </c>
      <c r="H11" s="9">
        <v>57093.48</v>
      </c>
      <c r="J11" s="79">
        <v>52706.56</v>
      </c>
      <c r="K11" s="138"/>
      <c r="M11" s="52">
        <v>57093.48</v>
      </c>
      <c r="N11" s="13"/>
      <c r="O11" s="79">
        <v>-4386.92</v>
      </c>
      <c r="P11" s="142"/>
      <c r="Q11" s="138"/>
      <c r="R11" s="79">
        <v>4386.92</v>
      </c>
      <c r="S11" s="138"/>
      <c r="T11" s="54" t="s">
        <v>55</v>
      </c>
    </row>
    <row r="12" spans="1:20" ht="27.75" customHeight="1">
      <c r="A12" s="14">
        <v>1.1</v>
      </c>
      <c r="B12" s="128" t="s">
        <v>17</v>
      </c>
      <c r="C12" s="129"/>
      <c r="D12" s="130"/>
      <c r="E12" s="53" t="s">
        <v>38</v>
      </c>
      <c r="F12" s="15">
        <v>1.09</v>
      </c>
      <c r="H12" s="16">
        <v>6298.8</v>
      </c>
      <c r="J12" s="131">
        <v>5814.82</v>
      </c>
      <c r="K12" s="130"/>
      <c r="M12" s="135">
        <v>6298.8</v>
      </c>
      <c r="N12" s="115"/>
      <c r="O12" s="132">
        <v>-483.98</v>
      </c>
      <c r="P12" s="129"/>
      <c r="Q12" s="133"/>
      <c r="R12" s="134">
        <v>483.98</v>
      </c>
      <c r="S12" s="133"/>
      <c r="T12" s="55" t="s">
        <v>39</v>
      </c>
    </row>
    <row r="13" spans="1:20" ht="15">
      <c r="A13" s="17">
        <v>1.2</v>
      </c>
      <c r="B13" s="103" t="s">
        <v>18</v>
      </c>
      <c r="C13" s="104"/>
      <c r="D13" s="105"/>
      <c r="E13" s="53" t="s">
        <v>38</v>
      </c>
      <c r="F13" s="18">
        <v>1.38</v>
      </c>
      <c r="H13" s="19">
        <v>7974.6</v>
      </c>
      <c r="J13" s="106">
        <v>7361.86</v>
      </c>
      <c r="K13" s="107"/>
      <c r="M13" s="108">
        <v>7974.6</v>
      </c>
      <c r="N13" s="105"/>
      <c r="O13" s="108">
        <v>-612.74</v>
      </c>
      <c r="P13" s="104"/>
      <c r="Q13" s="105"/>
      <c r="R13" s="108">
        <v>612.74</v>
      </c>
      <c r="S13" s="105"/>
      <c r="T13" s="55" t="s">
        <v>39</v>
      </c>
    </row>
    <row r="14" spans="1:20" ht="15" customHeight="1">
      <c r="A14" s="20">
        <v>1.3</v>
      </c>
      <c r="B14" s="120" t="s">
        <v>19</v>
      </c>
      <c r="C14" s="121"/>
      <c r="D14" s="122"/>
      <c r="E14" s="53" t="s">
        <v>38</v>
      </c>
      <c r="F14" s="22">
        <v>3.04</v>
      </c>
      <c r="H14" s="23">
        <v>17567.28</v>
      </c>
      <c r="J14" s="123">
        <v>16217.46</v>
      </c>
      <c r="K14" s="124"/>
      <c r="M14" s="99">
        <v>17567.28</v>
      </c>
      <c r="N14" s="100"/>
      <c r="O14" s="99">
        <v>-1349.82</v>
      </c>
      <c r="P14" s="125"/>
      <c r="Q14" s="100"/>
      <c r="R14" s="99">
        <v>1349.82</v>
      </c>
      <c r="S14" s="100"/>
      <c r="T14" s="55" t="s">
        <v>39</v>
      </c>
    </row>
    <row r="15" spans="1:20" ht="15" customHeight="1">
      <c r="A15" s="20">
        <v>1.4</v>
      </c>
      <c r="B15" s="109" t="s">
        <v>20</v>
      </c>
      <c r="C15" s="110"/>
      <c r="D15" s="111"/>
      <c r="E15" s="53" t="s">
        <v>38</v>
      </c>
      <c r="F15" s="22">
        <v>2.3</v>
      </c>
      <c r="H15" s="23">
        <v>13290.96</v>
      </c>
      <c r="J15" s="126">
        <v>12269.72</v>
      </c>
      <c r="K15" s="127"/>
      <c r="M15" s="102">
        <v>13290.96</v>
      </c>
      <c r="N15" s="89"/>
      <c r="O15" s="102">
        <v>-1021.24</v>
      </c>
      <c r="P15" s="112"/>
      <c r="Q15" s="89"/>
      <c r="R15" s="102">
        <v>1021.24</v>
      </c>
      <c r="S15" s="89"/>
      <c r="T15" s="56" t="s">
        <v>40</v>
      </c>
    </row>
    <row r="16" spans="1:20" ht="15" customHeight="1">
      <c r="A16" s="20">
        <v>1.5</v>
      </c>
      <c r="B16" s="109" t="s">
        <v>21</v>
      </c>
      <c r="C16" s="112"/>
      <c r="D16" s="89"/>
      <c r="E16" s="53" t="s">
        <v>38</v>
      </c>
      <c r="F16" s="23">
        <v>1.32</v>
      </c>
      <c r="H16" s="23">
        <v>7627.92</v>
      </c>
      <c r="J16" s="102">
        <v>7041.82</v>
      </c>
      <c r="K16" s="89"/>
      <c r="M16" s="102">
        <v>7627.92</v>
      </c>
      <c r="N16" s="89"/>
      <c r="O16" s="102">
        <v>-586.1</v>
      </c>
      <c r="P16" s="112"/>
      <c r="Q16" s="89"/>
      <c r="R16" s="102">
        <v>586.1</v>
      </c>
      <c r="S16" s="89"/>
      <c r="T16" s="56" t="s">
        <v>41</v>
      </c>
    </row>
    <row r="17" spans="1:20" ht="14.25" customHeight="1">
      <c r="A17" s="25">
        <v>1.6</v>
      </c>
      <c r="B17" s="113" t="s">
        <v>22</v>
      </c>
      <c r="C17" s="114"/>
      <c r="D17" s="115"/>
      <c r="E17" s="53" t="s">
        <v>38</v>
      </c>
      <c r="F17" s="26">
        <v>0.38</v>
      </c>
      <c r="H17" s="27">
        <v>2195.88</v>
      </c>
      <c r="J17" s="116">
        <v>2027.15</v>
      </c>
      <c r="K17" s="115"/>
      <c r="M17" s="116">
        <v>2195.88</v>
      </c>
      <c r="N17" s="115"/>
      <c r="O17" s="117">
        <v>-168.73</v>
      </c>
      <c r="P17" s="114"/>
      <c r="Q17" s="118"/>
      <c r="R17" s="119">
        <v>168.73</v>
      </c>
      <c r="S17" s="118"/>
      <c r="T17" s="56" t="s">
        <v>42</v>
      </c>
    </row>
    <row r="18" spans="1:20" ht="37.5" customHeight="1">
      <c r="A18" s="17">
        <v>1.7</v>
      </c>
      <c r="B18" s="103" t="s">
        <v>23</v>
      </c>
      <c r="C18" s="104"/>
      <c r="D18" s="105"/>
      <c r="E18" s="53" t="s">
        <v>38</v>
      </c>
      <c r="F18" s="18">
        <v>0.16</v>
      </c>
      <c r="H18" s="19">
        <v>924.6</v>
      </c>
      <c r="J18" s="106">
        <v>853.55</v>
      </c>
      <c r="K18" s="107"/>
      <c r="M18" s="108">
        <v>924.6</v>
      </c>
      <c r="N18" s="105"/>
      <c r="O18" s="108">
        <v>-71.05</v>
      </c>
      <c r="P18" s="104"/>
      <c r="Q18" s="105"/>
      <c r="R18" s="108">
        <v>71.05</v>
      </c>
      <c r="S18" s="105"/>
      <c r="T18" s="58" t="s">
        <v>43</v>
      </c>
    </row>
    <row r="19" spans="1:20" ht="15" customHeight="1">
      <c r="A19" s="20">
        <v>1.8</v>
      </c>
      <c r="B19" s="109" t="s">
        <v>24</v>
      </c>
      <c r="C19" s="110"/>
      <c r="D19" s="111"/>
      <c r="E19" s="53" t="s">
        <v>38</v>
      </c>
      <c r="F19" s="28">
        <v>0.15</v>
      </c>
      <c r="H19" s="23">
        <v>866.76</v>
      </c>
      <c r="J19" s="80">
        <v>800.18</v>
      </c>
      <c r="K19" s="84"/>
      <c r="M19" s="99">
        <v>866.76</v>
      </c>
      <c r="N19" s="100"/>
      <c r="O19" s="79">
        <v>-66.58</v>
      </c>
      <c r="P19" s="77"/>
      <c r="Q19" s="78"/>
      <c r="R19" s="99">
        <v>66.58</v>
      </c>
      <c r="S19" s="100"/>
      <c r="T19" s="56" t="s">
        <v>44</v>
      </c>
    </row>
    <row r="20" spans="1:20" ht="17.25" customHeight="1">
      <c r="A20" s="20">
        <v>1.9</v>
      </c>
      <c r="B20" s="76" t="s">
        <v>25</v>
      </c>
      <c r="C20" s="86"/>
      <c r="D20" s="87"/>
      <c r="E20" s="53" t="s">
        <v>38</v>
      </c>
      <c r="F20" s="30">
        <v>0.06</v>
      </c>
      <c r="H20" s="23">
        <v>346.68</v>
      </c>
      <c r="J20" s="80">
        <v>320.02</v>
      </c>
      <c r="K20" s="84"/>
      <c r="M20" s="102">
        <v>346.68</v>
      </c>
      <c r="N20" s="89"/>
      <c r="O20" s="79">
        <v>-26.66</v>
      </c>
      <c r="P20" s="77"/>
      <c r="Q20" s="78"/>
      <c r="R20" s="102">
        <v>26.66</v>
      </c>
      <c r="S20" s="89"/>
      <c r="T20" s="57" t="s">
        <v>56</v>
      </c>
    </row>
    <row r="21" spans="1:20" ht="14.25" customHeight="1">
      <c r="A21" s="31"/>
      <c r="B21" s="85"/>
      <c r="C21" s="97"/>
      <c r="D21" s="98"/>
      <c r="E21" s="21"/>
      <c r="F21" s="29"/>
      <c r="H21" s="24"/>
      <c r="J21" s="82"/>
      <c r="K21" s="84"/>
      <c r="M21" s="88"/>
      <c r="N21" s="89"/>
      <c r="O21" s="81"/>
      <c r="P21" s="90"/>
      <c r="Q21" s="83"/>
      <c r="R21" s="88"/>
      <c r="S21" s="89"/>
      <c r="T21" s="29"/>
    </row>
    <row r="22" ht="0" customHeight="1" hidden="1"/>
    <row r="23" spans="1:20" ht="15" customHeight="1">
      <c r="A23" s="31">
        <v>2</v>
      </c>
      <c r="B23" s="85" t="s">
        <v>27</v>
      </c>
      <c r="C23" s="97"/>
      <c r="D23" s="98"/>
      <c r="E23" s="53" t="s">
        <v>38</v>
      </c>
      <c r="F23" s="32">
        <v>5</v>
      </c>
      <c r="H23" s="24"/>
      <c r="J23" s="80">
        <f>J24+J25-J27</f>
        <v>50780.090000000004</v>
      </c>
      <c r="K23" s="84"/>
      <c r="M23" s="99">
        <f>M26</f>
        <v>2250</v>
      </c>
      <c r="N23" s="100"/>
      <c r="O23" s="79">
        <f>J23-M23</f>
        <v>48530.090000000004</v>
      </c>
      <c r="P23" s="77"/>
      <c r="Q23" s="78"/>
      <c r="R23" s="101"/>
      <c r="S23" s="100"/>
      <c r="T23" s="29"/>
    </row>
    <row r="24" spans="1:20" ht="15" customHeight="1">
      <c r="A24" s="20"/>
      <c r="B24" s="76" t="s">
        <v>28</v>
      </c>
      <c r="C24" s="86"/>
      <c r="D24" s="87"/>
      <c r="E24" s="53" t="s">
        <v>38</v>
      </c>
      <c r="F24" s="33"/>
      <c r="H24" s="23">
        <v>30564</v>
      </c>
      <c r="J24" s="80">
        <v>28215.54</v>
      </c>
      <c r="K24" s="84"/>
      <c r="M24" s="101"/>
      <c r="N24" s="100"/>
      <c r="O24" s="81"/>
      <c r="P24" s="90"/>
      <c r="Q24" s="83"/>
      <c r="R24" s="101"/>
      <c r="S24" s="100"/>
      <c r="T24" s="33"/>
    </row>
    <row r="25" spans="1:20" ht="15" customHeight="1">
      <c r="A25" s="20"/>
      <c r="B25" s="76" t="s">
        <v>29</v>
      </c>
      <c r="C25" s="86"/>
      <c r="D25" s="87"/>
      <c r="E25" s="53" t="s">
        <v>38</v>
      </c>
      <c r="F25" s="34"/>
      <c r="H25" s="24"/>
      <c r="J25" s="79">
        <v>26951.47</v>
      </c>
      <c r="K25" s="78"/>
      <c r="M25" s="88"/>
      <c r="N25" s="89"/>
      <c r="O25" s="81"/>
      <c r="P25" s="90"/>
      <c r="Q25" s="83"/>
      <c r="R25" s="88"/>
      <c r="S25" s="89"/>
      <c r="T25" s="34"/>
    </row>
    <row r="26" spans="1:20" ht="14.25" customHeight="1">
      <c r="A26" s="20"/>
      <c r="B26" s="91" t="s">
        <v>30</v>
      </c>
      <c r="C26" s="77"/>
      <c r="D26" s="78"/>
      <c r="E26" s="53" t="s">
        <v>38</v>
      </c>
      <c r="F26" s="73"/>
      <c r="H26" s="24"/>
      <c r="J26" s="92"/>
      <c r="K26" s="78"/>
      <c r="M26" s="93">
        <f>F35</f>
        <v>2250</v>
      </c>
      <c r="N26" s="78"/>
      <c r="O26" s="94"/>
      <c r="P26" s="77"/>
      <c r="Q26" s="84"/>
      <c r="R26" s="95"/>
      <c r="S26" s="96"/>
      <c r="T26" s="73"/>
    </row>
    <row r="27" spans="1:20" ht="14.25" customHeight="1">
      <c r="A27" s="20"/>
      <c r="B27" s="168" t="s">
        <v>54</v>
      </c>
      <c r="C27" s="77"/>
      <c r="D27" s="78"/>
      <c r="E27" s="53" t="s">
        <v>38</v>
      </c>
      <c r="F27" s="73"/>
      <c r="H27" s="24"/>
      <c r="J27" s="75">
        <f>R11</f>
        <v>4386.92</v>
      </c>
      <c r="K27" s="72"/>
      <c r="M27" s="74"/>
      <c r="N27" s="72"/>
      <c r="O27" s="94"/>
      <c r="P27" s="77"/>
      <c r="Q27" s="84"/>
      <c r="R27" s="95"/>
      <c r="S27" s="96"/>
      <c r="T27" s="73"/>
    </row>
    <row r="28" spans="1:20" ht="14.25" customHeight="1">
      <c r="A28" s="35"/>
      <c r="B28" s="76" t="s">
        <v>26</v>
      </c>
      <c r="C28" s="77"/>
      <c r="D28" s="78"/>
      <c r="E28" s="36"/>
      <c r="F28" s="6"/>
      <c r="H28" s="37"/>
      <c r="J28" s="81"/>
      <c r="K28" s="78"/>
      <c r="M28" s="82"/>
      <c r="N28" s="78"/>
      <c r="O28" s="81"/>
      <c r="P28" s="77"/>
      <c r="Q28" s="78"/>
      <c r="R28" s="81"/>
      <c r="S28" s="83"/>
      <c r="T28" s="6"/>
    </row>
    <row r="29" ht="0" customHeight="1" hidden="1"/>
    <row r="30" spans="1:20" ht="15" customHeight="1">
      <c r="A30" s="38">
        <v>3</v>
      </c>
      <c r="B30" s="85" t="s">
        <v>31</v>
      </c>
      <c r="C30" s="77"/>
      <c r="D30" s="78"/>
      <c r="E30" s="53" t="s">
        <v>38</v>
      </c>
      <c r="F30" s="6"/>
      <c r="H30" s="39">
        <v>58108.94</v>
      </c>
      <c r="J30" s="79">
        <v>47534.34</v>
      </c>
      <c r="K30" s="78"/>
      <c r="M30" s="80">
        <v>58108.94</v>
      </c>
      <c r="N30" s="78"/>
      <c r="O30" s="79">
        <v>-10574.6</v>
      </c>
      <c r="P30" s="77"/>
      <c r="Q30" s="78"/>
      <c r="R30" s="79">
        <v>10574.6</v>
      </c>
      <c r="S30" s="78"/>
      <c r="T30" s="6"/>
    </row>
    <row r="31" spans="1:20" ht="15" customHeight="1">
      <c r="A31" s="40"/>
      <c r="B31" s="76" t="s">
        <v>32</v>
      </c>
      <c r="C31" s="77"/>
      <c r="D31" s="78"/>
      <c r="E31" s="53" t="s">
        <v>38</v>
      </c>
      <c r="F31" s="6"/>
      <c r="H31" s="41">
        <v>2129.47</v>
      </c>
      <c r="J31" s="79">
        <v>1946.63</v>
      </c>
      <c r="K31" s="78"/>
      <c r="M31" s="80">
        <v>2129.47</v>
      </c>
      <c r="N31" s="78"/>
      <c r="O31" s="79">
        <v>-182.84</v>
      </c>
      <c r="P31" s="77"/>
      <c r="Q31" s="78"/>
      <c r="R31" s="79">
        <v>182.84</v>
      </c>
      <c r="S31" s="78"/>
      <c r="T31" s="57" t="s">
        <v>45</v>
      </c>
    </row>
    <row r="32" spans="1:20" ht="15" customHeight="1">
      <c r="A32" s="42"/>
      <c r="B32" s="76" t="s">
        <v>33</v>
      </c>
      <c r="C32" s="77"/>
      <c r="D32" s="84"/>
      <c r="E32" s="53" t="s">
        <v>38</v>
      </c>
      <c r="F32" s="43"/>
      <c r="H32" s="44">
        <v>33515.12</v>
      </c>
      <c r="J32" s="80">
        <v>27331.47</v>
      </c>
      <c r="K32" s="78"/>
      <c r="M32" s="80">
        <v>33515.12</v>
      </c>
      <c r="N32" s="84"/>
      <c r="O32" s="80">
        <v>-6183.65</v>
      </c>
      <c r="P32" s="77"/>
      <c r="Q32" s="84"/>
      <c r="R32" s="80">
        <v>6183.65</v>
      </c>
      <c r="S32" s="84"/>
      <c r="T32" s="56" t="s">
        <v>46</v>
      </c>
    </row>
    <row r="33" spans="1:20" ht="15" customHeight="1">
      <c r="A33" s="42"/>
      <c r="B33" s="76" t="s">
        <v>34</v>
      </c>
      <c r="C33" s="77"/>
      <c r="D33" s="84"/>
      <c r="E33" s="53" t="s">
        <v>38</v>
      </c>
      <c r="F33" s="45"/>
      <c r="H33" s="44">
        <v>22464.35</v>
      </c>
      <c r="J33" s="80">
        <v>18256.24</v>
      </c>
      <c r="K33" s="78"/>
      <c r="M33" s="80">
        <v>22464.35</v>
      </c>
      <c r="N33" s="84"/>
      <c r="O33" s="80">
        <v>-4208.11</v>
      </c>
      <c r="P33" s="77"/>
      <c r="Q33" s="84"/>
      <c r="R33" s="80">
        <v>4208.11</v>
      </c>
      <c r="S33" s="84"/>
      <c r="T33" s="56" t="s">
        <v>46</v>
      </c>
    </row>
    <row r="34" ht="15" customHeight="1"/>
    <row r="35" spans="1:254" ht="24.75" customHeight="1">
      <c r="A35" s="152" t="s">
        <v>52</v>
      </c>
      <c r="B35" s="153"/>
      <c r="C35" s="153"/>
      <c r="D35" s="153"/>
      <c r="E35" s="154"/>
      <c r="F35" s="157">
        <f>SUM(F36:F36)</f>
        <v>2250</v>
      </c>
      <c r="G35" s="157"/>
      <c r="H35" s="59"/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ht="51" customHeight="1">
      <c r="A36" s="158" t="s">
        <v>53</v>
      </c>
      <c r="B36" s="159"/>
      <c r="C36" s="159"/>
      <c r="D36" s="159"/>
      <c r="E36" s="160"/>
      <c r="F36" s="61">
        <v>2250</v>
      </c>
      <c r="G36" s="62"/>
      <c r="H36" s="59"/>
      <c r="I36" s="63"/>
      <c r="J36" s="6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</row>
    <row r="37" spans="1:254" ht="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</row>
    <row r="38" spans="1:254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</row>
    <row r="39" spans="1:254" ht="15">
      <c r="A39" s="65" t="s">
        <v>47</v>
      </c>
      <c r="B39" s="59"/>
      <c r="C39" s="59"/>
      <c r="D39" s="59"/>
      <c r="E39" s="59"/>
      <c r="F39" s="59"/>
      <c r="G39" s="66" t="s">
        <v>48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</row>
    <row r="40" spans="1:254" ht="15">
      <c r="A40" s="59"/>
      <c r="B40" s="65"/>
      <c r="C40" s="67"/>
      <c r="D40" s="68"/>
      <c r="E40" s="59"/>
      <c r="F40" s="69"/>
      <c r="G40" s="69"/>
      <c r="H40" s="70"/>
      <c r="I40" s="70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</row>
    <row r="41" spans="1:254" ht="15">
      <c r="A41" s="59"/>
      <c r="B41" s="66"/>
      <c r="C41" s="68"/>
      <c r="D41" s="69"/>
      <c r="E41" s="69"/>
      <c r="F41" s="69"/>
      <c r="G41" s="69"/>
      <c r="H41" s="70"/>
      <c r="I41" s="70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</row>
    <row r="42" spans="1:254" ht="15">
      <c r="A42" s="149" t="s">
        <v>49</v>
      </c>
      <c r="B42" s="149"/>
      <c r="C42" s="149"/>
      <c r="D42" s="69"/>
      <c r="E42" s="69"/>
      <c r="F42" s="69"/>
      <c r="G42" s="69"/>
      <c r="H42" s="70"/>
      <c r="I42" s="70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</row>
    <row r="43" spans="1:254" ht="15">
      <c r="A43" s="150" t="s">
        <v>50</v>
      </c>
      <c r="B43" s="151"/>
      <c r="C43" s="71"/>
      <c r="D43" s="66"/>
      <c r="E43" s="69"/>
      <c r="F43" s="69"/>
      <c r="G43" s="69"/>
      <c r="H43" s="70"/>
      <c r="I43" s="70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</row>
    <row r="44" spans="1:254" ht="15">
      <c r="A44" s="150" t="s">
        <v>51</v>
      </c>
      <c r="B44" s="151"/>
      <c r="C44" s="71"/>
      <c r="D44" s="69"/>
      <c r="E44" s="69"/>
      <c r="F44" s="69"/>
      <c r="G44" s="69"/>
      <c r="H44" s="70"/>
      <c r="I44" s="70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</sheetData>
  <sheetProtection/>
  <mergeCells count="130">
    <mergeCell ref="A1:T2"/>
    <mergeCell ref="B27:D27"/>
    <mergeCell ref="O27:Q27"/>
    <mergeCell ref="R27:S27"/>
    <mergeCell ref="A3:T3"/>
    <mergeCell ref="A5:T5"/>
    <mergeCell ref="O7:Q7"/>
    <mergeCell ref="R7:S7"/>
    <mergeCell ref="B8:D8"/>
    <mergeCell ref="R9:S9"/>
    <mergeCell ref="A42:C42"/>
    <mergeCell ref="A43:B43"/>
    <mergeCell ref="A44:B44"/>
    <mergeCell ref="A35:E35"/>
    <mergeCell ref="M9:N9"/>
    <mergeCell ref="O9:Q9"/>
    <mergeCell ref="F35:G35"/>
    <mergeCell ref="A36:E36"/>
    <mergeCell ref="B9:D9"/>
    <mergeCell ref="J9:K9"/>
    <mergeCell ref="B7:D7"/>
    <mergeCell ref="L7:M7"/>
    <mergeCell ref="B11:D11"/>
    <mergeCell ref="J11:K11"/>
    <mergeCell ref="O11:Q11"/>
    <mergeCell ref="R11:S11"/>
    <mergeCell ref="J8:K8"/>
    <mergeCell ref="M8:N8"/>
    <mergeCell ref="O8:Q8"/>
    <mergeCell ref="R8:S8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32:D32"/>
    <mergeCell ref="J32:K32"/>
    <mergeCell ref="M32:N32"/>
    <mergeCell ref="O32:Q32"/>
    <mergeCell ref="R32:S32"/>
    <mergeCell ref="B25:D25"/>
    <mergeCell ref="J25:K25"/>
    <mergeCell ref="M25:N25"/>
    <mergeCell ref="O25:Q25"/>
    <mergeCell ref="R25:S25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2023-02-17T11:20:15Z</dcterms:created>
  <dcterms:modified xsi:type="dcterms:W3CDTF">2023-03-23T05:57:36Z</dcterms:modified>
  <cp:category/>
  <cp:version/>
  <cp:contentType/>
  <cp:contentStatus/>
</cp:coreProperties>
</file>